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7350" activeTab="4"/>
  </bookViews>
  <sheets>
    <sheet name="t16-17" sheetId="25" r:id="rId1"/>
    <sheet name="t18" sheetId="26" r:id="rId2"/>
    <sheet name="t19" sheetId="27" r:id="rId3"/>
    <sheet name="t20-t21" sheetId="28" r:id="rId4"/>
    <sheet name="Sheet1" sheetId="29" r:id="rId5"/>
  </sheets>
  <definedNames>
    <definedName name="_xlnm._FilterDatabase" localSheetId="1" hidden="1">'t18'!$B$10:$F$55</definedName>
    <definedName name="_xlnm.Print_Area" localSheetId="0">'t16-17'!$B$2:$G$39</definedName>
    <definedName name="_xlnm.Print_Area" localSheetId="1">'t18'!$B$2:$H$60</definedName>
    <definedName name="_xlnm.Print_Area" localSheetId="2">'t19'!$B$2:$F$58</definedName>
    <definedName name="_xlnm.Print_Area" localSheetId="3">'t20-t21'!$B$2:$G$50</definedName>
  </definedNames>
  <calcPr calcId="125725"/>
</workbook>
</file>

<file path=xl/calcChain.xml><?xml version="1.0" encoding="utf-8"?>
<calcChain xmlns="http://schemas.openxmlformats.org/spreadsheetml/2006/main">
  <c r="H10" i="26"/>
  <c r="H55" l="1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57" s="1"/>
  <c r="H11"/>
  <c r="G57"/>
  <c r="F57"/>
  <c r="D57"/>
  <c r="E57"/>
  <c r="B11" i="27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11" i="26"/>
  <c r="B12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44" i="27"/>
  <c r="B45"/>
  <c r="B46"/>
  <c r="B47"/>
  <c r="B48"/>
  <c r="B49"/>
  <c r="B50"/>
  <c r="B51"/>
  <c r="B52"/>
  <c r="B53"/>
  <c r="B54"/>
</calcChain>
</file>

<file path=xl/sharedStrings.xml><?xml version="1.0" encoding="utf-8"?>
<sst xmlns="http://schemas.openxmlformats.org/spreadsheetml/2006/main" count="576" uniqueCount="272">
  <si>
    <t>Butuan City</t>
  </si>
  <si>
    <t>YEAR</t>
  </si>
  <si>
    <t xml:space="preserve"> </t>
  </si>
  <si>
    <t>SERVED</t>
  </si>
  <si>
    <t>QUANTITY</t>
  </si>
  <si>
    <t>METHODS</t>
  </si>
  <si>
    <t>METHODS OF SOLID WASTE DISPOSAL PRACTICES</t>
  </si>
  <si>
    <t>SUMMARY OF GARBAGE EQUIPMENT</t>
  </si>
  <si>
    <t>VOLUME OF GARBAGE COLLECTION</t>
  </si>
  <si>
    <t>Table 16.0</t>
  </si>
  <si>
    <t>Table 17.0</t>
  </si>
  <si>
    <t>Table 18.0</t>
  </si>
  <si>
    <t>Table 19.0</t>
  </si>
  <si>
    <t>NUMBER OF TRUCKS (Operational)</t>
  </si>
  <si>
    <t>NUMBER OF TRUCKS
(Under Repair)</t>
  </si>
  <si>
    <t>NO. OF TRUCKS/
EQUIPMENT USED</t>
  </si>
  <si>
    <t>NUMBER OF TRUCKS/
EQUIPMENT</t>
  </si>
  <si>
    <t>TOTAL</t>
  </si>
  <si>
    <t>RURAL</t>
  </si>
  <si>
    <t>URBAN</t>
  </si>
  <si>
    <t>COLLECTED</t>
  </si>
  <si>
    <t>(in cu. m.)</t>
  </si>
  <si>
    <t xml:space="preserve">TOTAL GARBAGE </t>
  </si>
  <si>
    <t>RESPONSIBLE AGENCY</t>
  </si>
  <si>
    <t>(Solid Waste Collected &amp; Disposed) in cu.m.</t>
  </si>
  <si>
    <t>SANITARY LANDFILL FACILITY (SLF)</t>
  </si>
  <si>
    <t>Total Volume</t>
  </si>
  <si>
    <t>52,118 HH</t>
  </si>
  <si>
    <t>CENRO-ESWMD</t>
  </si>
  <si>
    <t>Daily Average</t>
  </si>
  <si>
    <t>(as of 2015)</t>
  </si>
  <si>
    <t>1. Residual</t>
  </si>
  <si>
    <t>2. Biodegradable</t>
  </si>
  <si>
    <t>3. Mixed</t>
  </si>
  <si>
    <t>WASTE DIVERSION</t>
  </si>
  <si>
    <t>1. Composting (Biodegradable)</t>
  </si>
  <si>
    <t>2. Eco-Bricks (Residual &amp;</t>
  </si>
  <si>
    <t>Recyclable)</t>
  </si>
  <si>
    <t>URBAN BARANGAYS</t>
  </si>
  <si>
    <t>RURAL BARANGAYS</t>
  </si>
  <si>
    <t>1. Bading</t>
  </si>
  <si>
    <t>9. Lapu-lapu</t>
  </si>
  <si>
    <t>1. Agusan Pequeño</t>
  </si>
  <si>
    <t>9. Lumbocan</t>
  </si>
  <si>
    <t>2. Bayanihan</t>
  </si>
  <si>
    <t>10. Limaha</t>
  </si>
  <si>
    <t>2. Ambago</t>
  </si>
  <si>
    <t>10. Masao</t>
  </si>
  <si>
    <t>3. Buhangin</t>
  </si>
  <si>
    <t>11. Maon</t>
  </si>
  <si>
    <t>3. Ampayon</t>
  </si>
  <si>
    <t>11. Pagatpatan</t>
  </si>
  <si>
    <t>12. New Society Village</t>
  </si>
  <si>
    <t>13. Obrero</t>
  </si>
  <si>
    <t>7. Bonbon</t>
  </si>
  <si>
    <t>8. Doongan</t>
  </si>
  <si>
    <t>BARANGAY</t>
  </si>
  <si>
    <t>TOTAL VOLUME PER YEAR</t>
  </si>
  <si>
    <t>RESIDUALWASTE</t>
  </si>
  <si>
    <t>BIO WASTE</t>
  </si>
  <si>
    <t>SPECIAL WASTE</t>
  </si>
  <si>
    <t>Agao</t>
  </si>
  <si>
    <t>Agusan Pequeño</t>
  </si>
  <si>
    <t>Ambago</t>
  </si>
  <si>
    <t>Ampayon</t>
  </si>
  <si>
    <t>Baan Riverside</t>
  </si>
  <si>
    <t>Baan Km 3</t>
  </si>
  <si>
    <t>Bading</t>
  </si>
  <si>
    <t>Bancasi</t>
  </si>
  <si>
    <t>Bayanihan</t>
  </si>
  <si>
    <t>Bit-os</t>
  </si>
  <si>
    <t>Bonbon</t>
  </si>
  <si>
    <t>Buhangin</t>
  </si>
  <si>
    <t>Dagohoy</t>
  </si>
  <si>
    <t>Datu Silongan</t>
  </si>
  <si>
    <t>Diego Silang</t>
  </si>
  <si>
    <t>Doongan</t>
  </si>
  <si>
    <t>Dumalagan</t>
  </si>
  <si>
    <t>Fort Poyohon</t>
  </si>
  <si>
    <t>Golden Ribbon</t>
  </si>
  <si>
    <t>Holy Redeemer</t>
  </si>
  <si>
    <t>Humabon</t>
  </si>
  <si>
    <t>Imadejas</t>
  </si>
  <si>
    <t>JP Rizal</t>
  </si>
  <si>
    <t>Lapu-lapu</t>
  </si>
  <si>
    <t>Leon Kilat</t>
  </si>
  <si>
    <t>Libertad</t>
  </si>
  <si>
    <t>Limaha</t>
  </si>
  <si>
    <t>Lumbocan</t>
  </si>
  <si>
    <t>Mahay</t>
  </si>
  <si>
    <t>Mahogany</t>
  </si>
  <si>
    <t>Maon</t>
  </si>
  <si>
    <t>Masao</t>
  </si>
  <si>
    <t>New Society Village</t>
  </si>
  <si>
    <t>Obrero</t>
  </si>
  <si>
    <t>Ong Yiu</t>
  </si>
  <si>
    <t>Pagatpatan</t>
  </si>
  <si>
    <t>Pangabugan</t>
  </si>
  <si>
    <t>Rajah Soliman</t>
  </si>
  <si>
    <t>San Ignacio</t>
  </si>
  <si>
    <t xml:space="preserve">San Vicente </t>
  </si>
  <si>
    <t>Sikatuna</t>
  </si>
  <si>
    <t>Tandang Sora</t>
  </si>
  <si>
    <t>Tiniwisan</t>
  </si>
  <si>
    <t>Urduja</t>
  </si>
  <si>
    <t>Villa Kananga</t>
  </si>
  <si>
    <t>OCEE</t>
  </si>
  <si>
    <t>SCHEDULE OF WASTE COLLECTION IN SERVICE BARANGAYS</t>
  </si>
  <si>
    <t>TYPE OF WASTE COLLECTED</t>
  </si>
  <si>
    <t>SCHEDULE OF COLLECTION</t>
  </si>
  <si>
    <t>SPECIFIC LOCATION OF WASTE COLLECTION</t>
  </si>
  <si>
    <t>Bio / Residual Waste</t>
  </si>
  <si>
    <t>Designated Collection Point</t>
  </si>
  <si>
    <t>MRF</t>
  </si>
  <si>
    <t>Residual</t>
  </si>
  <si>
    <t>Once a week</t>
  </si>
  <si>
    <t>Thrice a week</t>
  </si>
  <si>
    <t>Twice a week</t>
  </si>
  <si>
    <t>Six times a week</t>
  </si>
  <si>
    <t>2 Dumptrucks (10 wheelers)</t>
  </si>
  <si>
    <t>2 Dumptrucks (10 wheelers)-Equiparco</t>
  </si>
  <si>
    <t>3 Dumptrucks (10 wheelers)</t>
  </si>
  <si>
    <t>2 Dumptrucks (6 wheelers)</t>
  </si>
  <si>
    <t>1 Backhoe / 1 Bulldozer</t>
  </si>
  <si>
    <t>1 Mini-Dumptruck (6 wheelers)</t>
  </si>
  <si>
    <t>4 Mini-Dumptrucks (6 wheelers)-Rental</t>
  </si>
  <si>
    <t>1 Backhoe-Equiparco/ 1 Bulldozer</t>
  </si>
  <si>
    <t>Table 20.0</t>
  </si>
  <si>
    <t>Table 21.0</t>
  </si>
  <si>
    <t>Designated Collection Point (City Collection)</t>
  </si>
  <si>
    <t>Bio and Residual</t>
  </si>
  <si>
    <t>101.8 kgs.</t>
  </si>
  <si>
    <t>210.0 kgs.</t>
  </si>
  <si>
    <t>4.5 kgs.</t>
  </si>
  <si>
    <t>VOLUME OF WASTE COLLECTED IN SERVICE BARANGAYS</t>
  </si>
  <si>
    <t>BARANGAYS WITH MATERIAL RECOVERY FACILITY</t>
  </si>
  <si>
    <t>Alternate Daily</t>
  </si>
  <si>
    <t>(Dulag)</t>
  </si>
  <si>
    <t>(Dumalagan)</t>
  </si>
  <si>
    <t>26,402 cu.m. (Dulag)</t>
  </si>
  <si>
    <t>24,334 cu.m. (Dumalagan)</t>
  </si>
  <si>
    <t>July-December</t>
  </si>
  <si>
    <t>January-June</t>
  </si>
  <si>
    <t>Source: City ENR Office, Butuan City</t>
  </si>
  <si>
    <t xml:space="preserve">6 HINO Mini-Dumprtrucks (6 wheelers) </t>
  </si>
  <si>
    <t xml:space="preserve">5 HINO Mini-Dumprtrucks (6 wheelers) </t>
  </si>
  <si>
    <t xml:space="preserve">1 HINO Mini-Dumprtrucks (6 wheelers) </t>
  </si>
  <si>
    <t>1 Backhoe (Long Arm)</t>
  </si>
  <si>
    <t>Residual Waste</t>
  </si>
  <si>
    <t>Designated Collection Point / MRF</t>
  </si>
  <si>
    <t>UNSEGREGATED</t>
  </si>
  <si>
    <t>TYPES OF WASTE</t>
  </si>
  <si>
    <t>CY 2015–2019</t>
  </si>
  <si>
    <t>CY 2019</t>
  </si>
  <si>
    <t>CY 2017–2019</t>
  </si>
  <si>
    <t>12. Taguibo</t>
  </si>
  <si>
    <t>4. Anticala</t>
  </si>
  <si>
    <t>5. Baan Km3</t>
  </si>
  <si>
    <t>6. Bancasi</t>
  </si>
  <si>
    <t>13. Tiniwisan</t>
  </si>
  <si>
    <t>14. Villa Kananga</t>
  </si>
  <si>
    <t>4. Dagohoy</t>
  </si>
  <si>
    <t>5. Diego Silang</t>
  </si>
  <si>
    <t>6. Fort Poyohon</t>
  </si>
  <si>
    <t>7. Holy Redeemer</t>
  </si>
  <si>
    <t>8. Imadejas</t>
  </si>
  <si>
    <t>14. Rajah Soliman</t>
  </si>
  <si>
    <t>15. Tandang Sora</t>
  </si>
  <si>
    <t>16. Urduja</t>
  </si>
  <si>
    <t>Note: OCEE - Salvador Calo Public Market, Tabo-an and Langihan Bus Terminal</t>
  </si>
  <si>
    <t>NDA</t>
  </si>
  <si>
    <t>ESTIMATED NO.</t>
  </si>
  <si>
    <t>OF HOUSEHOLD</t>
  </si>
  <si>
    <t>ESTIMATED NO. OF HOUSE-HOLDS SERVED</t>
  </si>
  <si>
    <t>Open Dump Site</t>
  </si>
  <si>
    <t>Units/ Stations</t>
  </si>
  <si>
    <t>Sanitary Landfill</t>
  </si>
  <si>
    <t>Compost Pit</t>
  </si>
  <si>
    <t>Material Recovery Facility (MRF)</t>
  </si>
  <si>
    <t>Pickup / Collection Point</t>
  </si>
  <si>
    <t>Burning</t>
  </si>
  <si>
    <t>Garbage Bin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</si>
  <si>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Maon</t>
    </r>
  </si>
  <si>
    <t>yes</t>
  </si>
  <si>
    <t>2. Golden Ribbon</t>
  </si>
  <si>
    <t>3.Agao</t>
  </si>
  <si>
    <t>4.Rajah Soliman</t>
  </si>
  <si>
    <t>5.Silongan</t>
  </si>
  <si>
    <t>6.Diego Silang</t>
  </si>
  <si>
    <t>7.Dagohoy</t>
  </si>
  <si>
    <t>8.Lapu-Lapu</t>
  </si>
  <si>
    <t>9.Urduja</t>
  </si>
  <si>
    <t>10.Sikatuna</t>
  </si>
  <si>
    <t>11.Humabon</t>
  </si>
  <si>
    <t>12.Tandang Sora</t>
  </si>
  <si>
    <t>13.Leon Kilat</t>
  </si>
  <si>
    <t>14.Limaha</t>
  </si>
  <si>
    <t>15.San Ignacio</t>
  </si>
  <si>
    <t>16.Ong Yiu</t>
  </si>
  <si>
    <t>17.Port Poyohon</t>
  </si>
  <si>
    <t>18.Obrero</t>
  </si>
  <si>
    <t>19.Buhangin</t>
  </si>
  <si>
    <t>20.Baan Riverside</t>
  </si>
  <si>
    <t>21.Mahogany</t>
  </si>
  <si>
    <t>22.Bading</t>
  </si>
  <si>
    <t>23.Holy Redeemer</t>
  </si>
  <si>
    <t>24.Imadejas</t>
  </si>
  <si>
    <t>25.Jose P. Rizal</t>
  </si>
  <si>
    <t>26.New Society Village</t>
  </si>
  <si>
    <t>27.Bayanihan</t>
  </si>
  <si>
    <t>1.Agusan Pequeno</t>
  </si>
  <si>
    <t>2.Ambago</t>
  </si>
  <si>
    <t>3.Amparo</t>
  </si>
  <si>
    <t>4.Ampayon</t>
  </si>
  <si>
    <t>5.Anticala</t>
  </si>
  <si>
    <t>HH</t>
  </si>
  <si>
    <t>6.Antongalon</t>
  </si>
  <si>
    <t>7.Aupagan</t>
  </si>
  <si>
    <t>8.Baan Km.3</t>
  </si>
  <si>
    <t>9.Babag</t>
  </si>
  <si>
    <t>10.Bancasi</t>
  </si>
  <si>
    <t>11.Banza</t>
  </si>
  <si>
    <t>12.Baobaoan</t>
  </si>
  <si>
    <t>13.Basag</t>
  </si>
  <si>
    <t>14.Bilay</t>
  </si>
  <si>
    <t>15.Bitan-agan</t>
  </si>
  <si>
    <t>16.Bit-os</t>
  </si>
  <si>
    <t>17.Bobon</t>
  </si>
  <si>
    <t>18.Bonbon</t>
  </si>
  <si>
    <t>19.Bugsukan</t>
  </si>
  <si>
    <t>20.Cabcabon</t>
  </si>
  <si>
    <t>21.Camayahan</t>
  </si>
  <si>
    <t>22.Dankias</t>
  </si>
  <si>
    <t>23.De Oro</t>
  </si>
  <si>
    <t>24.Don Francisco</t>
  </si>
  <si>
    <t>25.Doongan</t>
  </si>
  <si>
    <t>26.Dulag</t>
  </si>
  <si>
    <t>27.Dumalagan</t>
  </si>
  <si>
    <t>28.Florida</t>
  </si>
  <si>
    <t>29.Kinamlutan</t>
  </si>
  <si>
    <t>30.Lemon</t>
  </si>
  <si>
    <t>31.Libertad</t>
  </si>
  <si>
    <t>32.Los Angeles</t>
  </si>
  <si>
    <t>33.Lumbocan</t>
  </si>
  <si>
    <t>34.Maguinda</t>
  </si>
  <si>
    <t>35.Mahay</t>
  </si>
  <si>
    <t>36.Maibu</t>
  </si>
  <si>
    <t>37.Mandamo</t>
  </si>
  <si>
    <t>38. Manila de Bugabus</t>
  </si>
  <si>
    <t>39.Manuel J. Santos</t>
  </si>
  <si>
    <t>40.Masao</t>
  </si>
  <si>
    <t>41.Maug</t>
  </si>
  <si>
    <t>42.Nong-nong</t>
  </si>
  <si>
    <t>43.Pagatpatan</t>
  </si>
  <si>
    <t>44.Pangabugan</t>
  </si>
  <si>
    <t>45.Pianing</t>
  </si>
  <si>
    <t>46.Pigdaulan</t>
  </si>
  <si>
    <t>47.Pinamanculan</t>
  </si>
  <si>
    <t>48.Salvacion</t>
  </si>
  <si>
    <t>49.San Mateo</t>
  </si>
  <si>
    <t>50.San Vicente</t>
  </si>
  <si>
    <t>51.Santo Nino</t>
  </si>
  <si>
    <t>52.Sumile</t>
  </si>
  <si>
    <t>53.Sumilihon</t>
  </si>
  <si>
    <t>54.Tagabaca</t>
  </si>
  <si>
    <t>55.Taguibo</t>
  </si>
  <si>
    <t>56.Taligaman</t>
  </si>
  <si>
    <t>57.Tiniwisan</t>
  </si>
  <si>
    <t>58.Tungao</t>
  </si>
  <si>
    <t>59.Villa Kananga</t>
  </si>
  <si>
    <t>GRAND TOTAL</t>
  </si>
  <si>
    <t>GARBAGE DISPOSAL PRACTICES as gathered by the BARANGAY PROFILE QUESTIONNAIRE of the CBMS Survey in CY 2018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</si>
</sst>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8" formatCode="#,##0.00&quot; cu.m&quot;"/>
    <numFmt numFmtId="169" formatCode="0&quot;.&quot;"/>
    <numFmt numFmtId="170" formatCode="_(* #,##0.0_);_(* \(#,##0.0\);_(* &quot;-&quot;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7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8"/>
      <color theme="1"/>
      <name val="Arial Narrow"/>
      <family val="2"/>
    </font>
    <font>
      <i/>
      <sz val="11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" fillId="0" borderId="0" xfId="5" applyFont="1" applyFill="1"/>
    <xf numFmtId="0" fontId="0" fillId="0" borderId="0" xfId="0" applyFill="1"/>
    <xf numFmtId="0" fontId="5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/>
    <xf numFmtId="0" fontId="6" fillId="0" borderId="0" xfId="0" applyFont="1" applyFill="1"/>
    <xf numFmtId="0" fontId="2" fillId="0" borderId="0" xfId="5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 applyAlignment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9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16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indent="2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/>
    <xf numFmtId="3" fontId="5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3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2"/>
    </xf>
    <xf numFmtId="0" fontId="3" fillId="0" borderId="13" xfId="0" applyFont="1" applyFill="1" applyBorder="1"/>
    <xf numFmtId="0" fontId="3" fillId="0" borderId="14" xfId="0" applyFont="1" applyFill="1" applyBorder="1"/>
    <xf numFmtId="0" fontId="5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indent="10"/>
    </xf>
    <xf numFmtId="0" fontId="5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0" fontId="3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right" vertical="center" indent="1"/>
    </xf>
    <xf numFmtId="170" fontId="3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inden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8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3" xfId="0" applyFont="1" applyFill="1" applyBorder="1" applyAlignment="1"/>
    <xf numFmtId="0" fontId="13" fillId="0" borderId="13" xfId="0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0" xfId="5" applyFont="1" applyFill="1"/>
    <xf numFmtId="0" fontId="3" fillId="0" borderId="8" xfId="0" applyFont="1" applyFill="1" applyBorder="1" applyAlignment="1">
      <alignment horizontal="left" indent="1"/>
    </xf>
    <xf numFmtId="0" fontId="3" fillId="0" borderId="14" xfId="0" applyFont="1" applyFill="1" applyBorder="1" applyAlignment="1">
      <alignment horizontal="left" indent="1"/>
    </xf>
    <xf numFmtId="0" fontId="12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/>
    <xf numFmtId="0" fontId="0" fillId="0" borderId="8" xfId="0" applyFill="1" applyBorder="1"/>
    <xf numFmtId="3" fontId="3" fillId="0" borderId="14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3" fillId="0" borderId="14" xfId="0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indent="1"/>
    </xf>
    <xf numFmtId="0" fontId="13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indent="1"/>
    </xf>
    <xf numFmtId="3" fontId="5" fillId="0" borderId="1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4" fontId="5" fillId="0" borderId="14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170" fontId="5" fillId="0" borderId="9" xfId="0" applyNumberFormat="1" applyFont="1" applyFill="1" applyBorder="1" applyAlignment="1">
      <alignment horizontal="center" vertical="center"/>
    </xf>
    <xf numFmtId="170" fontId="5" fillId="0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right" vertical="center" indent="1"/>
    </xf>
    <xf numFmtId="164" fontId="5" fillId="0" borderId="12" xfId="0" applyNumberFormat="1" applyFont="1" applyFill="1" applyBorder="1" applyAlignment="1">
      <alignment horizontal="right" vertical="center" inden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indent="1"/>
    </xf>
    <xf numFmtId="0" fontId="3" fillId="0" borderId="14" xfId="0" applyFont="1" applyFill="1" applyBorder="1" applyAlignment="1">
      <alignment horizontal="left" indent="1"/>
    </xf>
    <xf numFmtId="0" fontId="3" fillId="0" borderId="8" xfId="0" applyFont="1" applyFill="1" applyBorder="1"/>
    <xf numFmtId="0" fontId="3" fillId="0" borderId="13" xfId="0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18" fillId="0" borderId="20" xfId="0" applyFont="1" applyBorder="1" applyAlignment="1">
      <alignment horizontal="center" wrapText="1"/>
    </xf>
    <xf numFmtId="0" fontId="18" fillId="2" borderId="21" xfId="0" applyFont="1" applyFill="1" applyBorder="1" applyAlignment="1">
      <alignment horizontal="center" wrapText="1"/>
    </xf>
    <xf numFmtId="0" fontId="18" fillId="3" borderId="21" xfId="0" applyFont="1" applyFill="1" applyBorder="1" applyAlignment="1">
      <alignment horizontal="center" wrapText="1"/>
    </xf>
    <xf numFmtId="0" fontId="18" fillId="4" borderId="21" xfId="0" applyFont="1" applyFill="1" applyBorder="1" applyAlignment="1">
      <alignment horizontal="center" wrapText="1"/>
    </xf>
    <xf numFmtId="0" fontId="18" fillId="5" borderId="21" xfId="0" applyFont="1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8" fillId="2" borderId="23" xfId="0" applyFont="1" applyFill="1" applyBorder="1" applyAlignment="1">
      <alignment wrapText="1"/>
    </xf>
    <xf numFmtId="0" fontId="18" fillId="3" borderId="23" xfId="0" applyFont="1" applyFill="1" applyBorder="1" applyAlignment="1">
      <alignment wrapText="1"/>
    </xf>
    <xf numFmtId="0" fontId="18" fillId="4" borderId="23" xfId="0" applyFont="1" applyFill="1" applyBorder="1" applyAlignment="1">
      <alignment wrapText="1"/>
    </xf>
    <xf numFmtId="0" fontId="18" fillId="5" borderId="23" xfId="0" applyFont="1" applyFill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2" borderId="23" xfId="0" applyFont="1" applyFill="1" applyBorder="1" applyAlignment="1">
      <alignment horizontal="center" wrapText="1"/>
    </xf>
    <xf numFmtId="0" fontId="18" fillId="3" borderId="23" xfId="0" applyFont="1" applyFill="1" applyBorder="1" applyAlignment="1">
      <alignment horizontal="center" wrapText="1"/>
    </xf>
    <xf numFmtId="0" fontId="18" fillId="4" borderId="23" xfId="0" applyFont="1" applyFill="1" applyBorder="1" applyAlignment="1">
      <alignment horizontal="center" wrapText="1"/>
    </xf>
    <xf numFmtId="0" fontId="18" fillId="5" borderId="23" xfId="0" applyFont="1" applyFill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8" fillId="0" borderId="23" xfId="0" applyFont="1" applyBorder="1"/>
    <xf numFmtId="0" fontId="19" fillId="0" borderId="23" xfId="0" applyFont="1" applyBorder="1" applyAlignment="1">
      <alignment horizontal="center" wrapText="1"/>
    </xf>
    <xf numFmtId="0" fontId="19" fillId="0" borderId="22" xfId="0" applyFont="1" applyBorder="1" applyAlignment="1">
      <alignment wrapText="1"/>
    </xf>
    <xf numFmtId="0" fontId="18" fillId="2" borderId="23" xfId="0" applyFont="1" applyFill="1" applyBorder="1" applyAlignment="1">
      <alignment horizontal="right" wrapText="1"/>
    </xf>
    <xf numFmtId="0" fontId="18" fillId="3" borderId="23" xfId="0" applyFont="1" applyFill="1" applyBorder="1" applyAlignment="1">
      <alignment horizontal="right" wrapText="1"/>
    </xf>
    <xf numFmtId="0" fontId="18" fillId="4" borderId="23" xfId="0" applyFont="1" applyFill="1" applyBorder="1" applyAlignment="1">
      <alignment horizontal="right" wrapText="1"/>
    </xf>
    <xf numFmtId="0" fontId="18" fillId="5" borderId="23" xfId="0" applyFont="1" applyFill="1" applyBorder="1" applyAlignment="1">
      <alignment horizontal="right" wrapText="1"/>
    </xf>
    <xf numFmtId="0" fontId="18" fillId="0" borderId="23" xfId="0" applyFont="1" applyBorder="1" applyAlignment="1">
      <alignment horizontal="right" wrapText="1"/>
    </xf>
  </cellXfs>
  <cellStyles count="6">
    <cellStyle name="Comma 2" xfId="2"/>
    <cellStyle name="Comma 3" xfId="4"/>
    <cellStyle name="Normal" xfId="0" builtinId="0"/>
    <cellStyle name="Normal 2" xfId="1"/>
    <cellStyle name="Normal 3" xfId="3"/>
    <cellStyle name="Normal 3 2" xfId="5"/>
  </cellStyles>
  <dxfs count="0"/>
  <tableStyles count="0" defaultTableStyle="TableStyleMedium2" defaultPivotStyle="PivotStyleMedium9"/>
  <colors>
    <mruColors>
      <color rgb="FF0000CC"/>
      <color rgb="FFDAA520"/>
      <color rgb="FFFA9632"/>
      <color rgb="FFFA96FA"/>
      <color rgb="FF64E164"/>
      <color rgb="FFE100E1"/>
      <color rgb="FFFA3264"/>
      <color rgb="FFC89664"/>
      <color rgb="FF1932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B2:J55"/>
  <sheetViews>
    <sheetView topLeftCell="A17" zoomScaleNormal="100" workbookViewId="0">
      <selection activeCell="C23" sqref="C23"/>
    </sheetView>
  </sheetViews>
  <sheetFormatPr defaultRowHeight="14.1" customHeight="1"/>
  <cols>
    <col min="1" max="1" width="9.140625" style="2"/>
    <col min="2" max="5" width="24.7109375" style="2" customWidth="1"/>
    <col min="6" max="7" width="12.7109375" style="2" customWidth="1"/>
    <col min="8" max="16384" width="9.140625" style="2"/>
  </cols>
  <sheetData>
    <row r="2" spans="2:8" ht="14.1" customHeight="1">
      <c r="B2" s="1" t="s">
        <v>9</v>
      </c>
    </row>
    <row r="3" spans="2:8" ht="14.1" customHeight="1">
      <c r="B3" s="3" t="s">
        <v>6</v>
      </c>
      <c r="C3" s="4"/>
      <c r="D3" s="4"/>
      <c r="E3" s="4"/>
      <c r="F3" s="4"/>
      <c r="G3" s="4"/>
      <c r="H3" s="4"/>
    </row>
    <row r="4" spans="2:8" ht="14.1" customHeight="1">
      <c r="B4" s="5" t="s">
        <v>0</v>
      </c>
    </row>
    <row r="5" spans="2:8" ht="14.1" customHeight="1">
      <c r="B5" s="6" t="s">
        <v>154</v>
      </c>
    </row>
    <row r="7" spans="2:8" ht="14.1" customHeight="1">
      <c r="B7" s="116" t="s">
        <v>5</v>
      </c>
      <c r="C7" s="120" t="s">
        <v>4</v>
      </c>
      <c r="D7" s="120"/>
      <c r="E7" s="120"/>
      <c r="F7" s="117" t="s">
        <v>173</v>
      </c>
      <c r="G7" s="118" t="s">
        <v>23</v>
      </c>
    </row>
    <row r="8" spans="2:8" ht="14.1" customHeight="1">
      <c r="B8" s="116"/>
      <c r="C8" s="119" t="s">
        <v>24</v>
      </c>
      <c r="D8" s="119"/>
      <c r="E8" s="119"/>
      <c r="F8" s="117"/>
      <c r="G8" s="118"/>
    </row>
    <row r="9" spans="2:8" ht="14.1" customHeight="1">
      <c r="B9" s="116"/>
      <c r="C9" s="43">
        <v>2017</v>
      </c>
      <c r="D9" s="92">
        <v>2018</v>
      </c>
      <c r="E9" s="93">
        <v>2019</v>
      </c>
      <c r="F9" s="117"/>
      <c r="G9" s="118"/>
    </row>
    <row r="10" spans="2:8" ht="14.1" customHeight="1">
      <c r="B10" s="41" t="s">
        <v>25</v>
      </c>
      <c r="C10" s="94"/>
      <c r="D10" s="95"/>
      <c r="E10" s="96"/>
      <c r="F10" s="42"/>
      <c r="G10" s="43"/>
    </row>
    <row r="11" spans="2:8" ht="14.1" customHeight="1">
      <c r="B11" s="109" t="s">
        <v>26</v>
      </c>
      <c r="C11" s="110">
        <v>41006</v>
      </c>
      <c r="D11" s="111">
        <v>57705</v>
      </c>
      <c r="E11" s="112">
        <v>78548</v>
      </c>
      <c r="F11" s="46" t="s">
        <v>27</v>
      </c>
      <c r="G11" s="47" t="s">
        <v>28</v>
      </c>
    </row>
    <row r="12" spans="2:8" ht="14.1" customHeight="1">
      <c r="B12" s="109" t="s">
        <v>29</v>
      </c>
      <c r="C12" s="113">
        <v>1234</v>
      </c>
      <c r="D12" s="114">
        <v>158.09</v>
      </c>
      <c r="E12" s="115">
        <v>215.14</v>
      </c>
      <c r="F12" s="46" t="s">
        <v>30</v>
      </c>
      <c r="G12" s="47"/>
    </row>
    <row r="13" spans="2:8" ht="14.1" customHeight="1">
      <c r="B13" s="48" t="s">
        <v>31</v>
      </c>
      <c r="C13" s="97">
        <v>18011</v>
      </c>
      <c r="D13" s="98">
        <v>38372</v>
      </c>
      <c r="E13" s="99">
        <v>56027</v>
      </c>
      <c r="F13" s="49"/>
      <c r="G13" s="47"/>
    </row>
    <row r="14" spans="2:8" ht="14.1" customHeight="1">
      <c r="B14" s="48" t="s">
        <v>32</v>
      </c>
      <c r="C14" s="97">
        <v>4921</v>
      </c>
      <c r="D14" s="98">
        <v>11167</v>
      </c>
      <c r="E14" s="99">
        <v>20667</v>
      </c>
      <c r="F14" s="49"/>
      <c r="G14" s="50"/>
    </row>
    <row r="15" spans="2:8" ht="14.1" customHeight="1">
      <c r="B15" s="48" t="s">
        <v>33</v>
      </c>
      <c r="C15" s="97">
        <v>18074</v>
      </c>
      <c r="D15" s="98">
        <v>8166</v>
      </c>
      <c r="E15" s="99">
        <v>1854</v>
      </c>
      <c r="F15" s="49"/>
      <c r="G15" s="50"/>
    </row>
    <row r="16" spans="2:8" ht="14.1" customHeight="1">
      <c r="B16" s="48"/>
      <c r="C16" s="87"/>
      <c r="D16" s="101"/>
      <c r="E16" s="86"/>
      <c r="F16" s="49"/>
      <c r="G16" s="50"/>
    </row>
    <row r="17" spans="2:7" ht="14.1" customHeight="1">
      <c r="B17" s="51" t="s">
        <v>34</v>
      </c>
      <c r="C17" s="87"/>
      <c r="D17" s="101"/>
      <c r="E17" s="86"/>
      <c r="F17" s="49"/>
      <c r="G17" s="50"/>
    </row>
    <row r="18" spans="2:7" ht="14.1" customHeight="1">
      <c r="B18" s="48" t="s">
        <v>35</v>
      </c>
      <c r="C18" s="100" t="s">
        <v>133</v>
      </c>
      <c r="D18" s="102" t="s">
        <v>131</v>
      </c>
      <c r="E18" s="103" t="s">
        <v>170</v>
      </c>
      <c r="F18" s="49"/>
      <c r="G18" s="50"/>
    </row>
    <row r="19" spans="2:7" ht="14.1" customHeight="1">
      <c r="B19" s="48" t="s">
        <v>36</v>
      </c>
      <c r="C19" s="104" t="s">
        <v>170</v>
      </c>
      <c r="D19" s="102" t="s">
        <v>132</v>
      </c>
      <c r="E19" s="103" t="s">
        <v>170</v>
      </c>
      <c r="F19" s="49"/>
      <c r="G19" s="50"/>
    </row>
    <row r="20" spans="2:7" ht="14.1" customHeight="1">
      <c r="B20" s="52" t="s">
        <v>37</v>
      </c>
      <c r="C20" s="104"/>
      <c r="D20" s="101"/>
      <c r="E20" s="86"/>
      <c r="F20" s="49"/>
      <c r="G20" s="50"/>
    </row>
    <row r="21" spans="2:7" ht="14.1" customHeight="1">
      <c r="B21" s="44"/>
      <c r="C21" s="87"/>
      <c r="D21" s="101"/>
      <c r="E21" s="86"/>
      <c r="F21" s="49"/>
      <c r="G21" s="50"/>
    </row>
    <row r="22" spans="2:7" s="7" customFormat="1" ht="14.1" customHeight="1">
      <c r="B22" s="106" t="s">
        <v>143</v>
      </c>
      <c r="C22" s="22"/>
      <c r="D22" s="22"/>
      <c r="E22" s="32"/>
      <c r="F22" s="8"/>
      <c r="G22" s="8"/>
    </row>
    <row r="24" spans="2:7" ht="14.1" customHeight="1">
      <c r="B24" s="1" t="s">
        <v>10</v>
      </c>
      <c r="C24" s="10"/>
      <c r="D24" s="10"/>
      <c r="E24" s="10"/>
      <c r="F24" s="10"/>
    </row>
    <row r="25" spans="2:7" ht="14.1" customHeight="1">
      <c r="B25" s="14" t="s">
        <v>135</v>
      </c>
      <c r="C25" s="10"/>
      <c r="D25" s="10"/>
      <c r="E25" s="10"/>
      <c r="F25" s="10"/>
    </row>
    <row r="26" spans="2:7" ht="14.1" customHeight="1">
      <c r="B26" s="5" t="s">
        <v>0</v>
      </c>
      <c r="C26" s="10"/>
      <c r="D26" s="10"/>
      <c r="E26" s="10"/>
      <c r="F26" s="10"/>
    </row>
    <row r="27" spans="2:7" ht="14.1" customHeight="1">
      <c r="B27" s="6" t="s">
        <v>153</v>
      </c>
      <c r="C27" s="10"/>
      <c r="D27" s="10"/>
      <c r="E27" s="10"/>
      <c r="F27" s="10"/>
    </row>
    <row r="28" spans="2:7" ht="14.1" customHeight="1">
      <c r="B28" s="88"/>
      <c r="C28" s="88"/>
      <c r="D28" s="88"/>
      <c r="E28" s="88"/>
      <c r="F28" s="10"/>
    </row>
    <row r="29" spans="2:7" ht="14.1" customHeight="1">
      <c r="B29" s="89" t="s">
        <v>38</v>
      </c>
      <c r="C29" s="90"/>
      <c r="D29" s="89" t="s">
        <v>39</v>
      </c>
      <c r="E29" s="89"/>
      <c r="F29" s="25"/>
    </row>
    <row r="30" spans="2:7" ht="14.1" customHeight="1">
      <c r="B30" s="91" t="s">
        <v>40</v>
      </c>
      <c r="C30" s="91" t="s">
        <v>41</v>
      </c>
      <c r="D30" s="91" t="s">
        <v>42</v>
      </c>
      <c r="E30" s="91" t="s">
        <v>55</v>
      </c>
      <c r="F30" s="26"/>
    </row>
    <row r="31" spans="2:7" ht="14.1" customHeight="1">
      <c r="B31" s="91" t="s">
        <v>44</v>
      </c>
      <c r="C31" s="91" t="s">
        <v>45</v>
      </c>
      <c r="D31" s="91" t="s">
        <v>46</v>
      </c>
      <c r="E31" s="91" t="s">
        <v>43</v>
      </c>
      <c r="F31" s="26"/>
    </row>
    <row r="32" spans="2:7" ht="14.1" customHeight="1">
      <c r="B32" s="91" t="s">
        <v>48</v>
      </c>
      <c r="C32" s="91" t="s">
        <v>49</v>
      </c>
      <c r="D32" s="91" t="s">
        <v>50</v>
      </c>
      <c r="E32" s="91" t="s">
        <v>47</v>
      </c>
      <c r="F32" s="26"/>
    </row>
    <row r="33" spans="2:10" ht="14.1" customHeight="1">
      <c r="B33" s="91" t="s">
        <v>161</v>
      </c>
      <c r="C33" s="91" t="s">
        <v>52</v>
      </c>
      <c r="D33" s="91" t="s">
        <v>156</v>
      </c>
      <c r="E33" s="91" t="s">
        <v>51</v>
      </c>
      <c r="F33" s="26"/>
    </row>
    <row r="34" spans="2:10" ht="14.1" customHeight="1">
      <c r="B34" s="91" t="s">
        <v>162</v>
      </c>
      <c r="C34" s="91" t="s">
        <v>53</v>
      </c>
      <c r="D34" s="91" t="s">
        <v>157</v>
      </c>
      <c r="E34" s="91" t="s">
        <v>155</v>
      </c>
      <c r="F34" s="26"/>
    </row>
    <row r="35" spans="2:10" ht="14.1" customHeight="1">
      <c r="B35" s="91" t="s">
        <v>163</v>
      </c>
      <c r="C35" s="91" t="s">
        <v>166</v>
      </c>
      <c r="D35" s="91" t="s">
        <v>158</v>
      </c>
      <c r="E35" s="91" t="s">
        <v>159</v>
      </c>
      <c r="F35" s="26"/>
    </row>
    <row r="36" spans="2:10" ht="14.1" customHeight="1">
      <c r="B36" s="91" t="s">
        <v>164</v>
      </c>
      <c r="C36" s="91" t="s">
        <v>167</v>
      </c>
      <c r="D36" s="91" t="s">
        <v>54</v>
      </c>
      <c r="E36" s="91" t="s">
        <v>160</v>
      </c>
      <c r="F36" s="23"/>
    </row>
    <row r="37" spans="2:10" ht="14.1" customHeight="1">
      <c r="B37" s="91" t="s">
        <v>165</v>
      </c>
      <c r="C37" s="91" t="s">
        <v>168</v>
      </c>
      <c r="D37" s="91"/>
      <c r="E37" s="91"/>
      <c r="F37" s="23"/>
    </row>
    <row r="38" spans="2:10" ht="14.1" customHeight="1">
      <c r="B38" s="106" t="s">
        <v>143</v>
      </c>
      <c r="C38" s="23"/>
      <c r="E38" s="23"/>
      <c r="F38" s="23"/>
      <c r="G38" s="23"/>
    </row>
    <row r="39" spans="2:10" ht="14.1" customHeight="1">
      <c r="B39" s="63"/>
      <c r="C39" s="24"/>
      <c r="D39" s="25"/>
      <c r="E39" s="25"/>
      <c r="F39" s="25"/>
      <c r="G39" s="23"/>
    </row>
    <row r="40" spans="2:10" ht="14.1" customHeight="1">
      <c r="B40" s="33"/>
      <c r="C40" s="23"/>
      <c r="D40" s="23"/>
      <c r="E40" s="23"/>
      <c r="F40" s="23"/>
      <c r="G40" s="23"/>
    </row>
    <row r="44" spans="2:10" ht="14.1" customHeight="1">
      <c r="F44" s="23"/>
      <c r="G44" s="23"/>
      <c r="H44" s="23"/>
      <c r="I44" s="23"/>
      <c r="J44" s="23"/>
    </row>
    <row r="45" spans="2:10" ht="14.1" customHeight="1">
      <c r="F45" s="23"/>
      <c r="G45" s="23"/>
      <c r="H45" s="23"/>
      <c r="I45" s="23"/>
      <c r="J45" s="23"/>
    </row>
    <row r="46" spans="2:10" ht="14.1" customHeight="1">
      <c r="F46" s="23"/>
      <c r="G46" s="23"/>
      <c r="H46" s="23"/>
      <c r="I46" s="23"/>
      <c r="J46" s="23"/>
    </row>
    <row r="47" spans="2:10" ht="14.1" customHeight="1">
      <c r="F47" s="23"/>
      <c r="G47" s="23"/>
      <c r="H47" s="23"/>
      <c r="I47" s="23"/>
      <c r="J47" s="26"/>
    </row>
    <row r="48" spans="2:10" ht="14.1" customHeight="1">
      <c r="F48" s="23"/>
      <c r="G48" s="23"/>
      <c r="H48" s="23"/>
      <c r="I48" s="23"/>
      <c r="J48" s="26"/>
    </row>
    <row r="49" spans="6:10" ht="14.1" customHeight="1">
      <c r="F49" s="23"/>
      <c r="G49" s="23"/>
      <c r="H49" s="23"/>
      <c r="I49" s="23"/>
      <c r="J49" s="26"/>
    </row>
    <row r="50" spans="6:10" ht="14.1" customHeight="1">
      <c r="F50" s="23"/>
      <c r="G50" s="23"/>
      <c r="H50" s="23"/>
      <c r="I50" s="23"/>
      <c r="J50" s="23"/>
    </row>
    <row r="51" spans="6:10" ht="14.1" customHeight="1">
      <c r="F51" s="23"/>
      <c r="G51" s="23"/>
      <c r="H51" s="23"/>
      <c r="I51" s="23"/>
      <c r="J51" s="23"/>
    </row>
    <row r="52" spans="6:10" ht="14.1" customHeight="1">
      <c r="F52" s="23"/>
      <c r="G52" s="23"/>
      <c r="H52" s="23"/>
      <c r="I52" s="23"/>
      <c r="J52" s="23"/>
    </row>
    <row r="53" spans="6:10" ht="14.1" customHeight="1">
      <c r="F53" s="23"/>
      <c r="G53" s="23"/>
      <c r="H53" s="23"/>
      <c r="I53" s="23"/>
      <c r="J53" s="23"/>
    </row>
    <row r="54" spans="6:10" ht="14.1" customHeight="1">
      <c r="F54" s="23"/>
      <c r="G54" s="23"/>
      <c r="H54" s="23"/>
      <c r="I54" s="23"/>
      <c r="J54" s="23"/>
    </row>
    <row r="55" spans="6:10" ht="14.1" customHeight="1">
      <c r="F55" s="23"/>
      <c r="G55" s="23"/>
      <c r="H55" s="23"/>
      <c r="I55" s="23"/>
      <c r="J55" s="23"/>
    </row>
  </sheetData>
  <mergeCells count="5">
    <mergeCell ref="B7:B9"/>
    <mergeCell ref="F7:F9"/>
    <mergeCell ref="G7:G9"/>
    <mergeCell ref="C8:E8"/>
    <mergeCell ref="C7:E7"/>
  </mergeCells>
  <pageMargins left="0.65" right="0.65" top="0.65" bottom="0.65" header="0.4" footer="0.3"/>
  <pageSetup firstPageNumber="9" orientation="landscape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DAA520"/>
    <pageSetUpPr fitToPage="1"/>
  </sheetPr>
  <dimension ref="B2:J62"/>
  <sheetViews>
    <sheetView topLeftCell="A34" zoomScaleNormal="100" workbookViewId="0">
      <selection activeCell="F14" sqref="F14"/>
    </sheetView>
  </sheetViews>
  <sheetFormatPr defaultRowHeight="14.1" customHeight="1"/>
  <cols>
    <col min="1" max="1" width="9.140625" style="10"/>
    <col min="2" max="2" width="3.7109375" style="10" customWidth="1"/>
    <col min="3" max="3" width="16.7109375" style="10" customWidth="1"/>
    <col min="4" max="8" width="15.7109375" style="10" customWidth="1"/>
    <col min="9" max="16384" width="9.140625" style="10"/>
  </cols>
  <sheetData>
    <row r="2" spans="2:10" ht="14.1" customHeight="1">
      <c r="B2" s="13" t="s">
        <v>11</v>
      </c>
    </row>
    <row r="3" spans="2:10" ht="14.1" customHeight="1">
      <c r="B3" s="14" t="s">
        <v>134</v>
      </c>
      <c r="C3" s="11"/>
      <c r="D3" s="11"/>
    </row>
    <row r="4" spans="2:10" ht="14.1" customHeight="1">
      <c r="B4" s="5" t="s">
        <v>0</v>
      </c>
    </row>
    <row r="5" spans="2:10" ht="14.1" customHeight="1">
      <c r="B5" s="6" t="s">
        <v>153</v>
      </c>
    </row>
    <row r="7" spans="2:10" ht="13.5" customHeight="1">
      <c r="B7" s="125" t="s">
        <v>56</v>
      </c>
      <c r="C7" s="126"/>
      <c r="D7" s="129" t="s">
        <v>151</v>
      </c>
      <c r="E7" s="129"/>
      <c r="F7" s="129"/>
      <c r="G7" s="129"/>
      <c r="H7" s="130" t="s">
        <v>57</v>
      </c>
      <c r="I7" s="27"/>
      <c r="J7" s="5"/>
    </row>
    <row r="8" spans="2:10" ht="13.5" customHeight="1">
      <c r="B8" s="127"/>
      <c r="C8" s="128"/>
      <c r="D8" s="105" t="s">
        <v>150</v>
      </c>
      <c r="E8" s="105" t="s">
        <v>58</v>
      </c>
      <c r="F8" s="105" t="s">
        <v>59</v>
      </c>
      <c r="G8" s="105" t="s">
        <v>60</v>
      </c>
      <c r="H8" s="131"/>
      <c r="I8" s="27"/>
      <c r="J8" s="5"/>
    </row>
    <row r="9" spans="2:10" ht="12.95" customHeight="1">
      <c r="B9" s="34"/>
      <c r="C9" s="53"/>
      <c r="D9" s="57"/>
      <c r="E9" s="57"/>
      <c r="F9" s="57"/>
      <c r="G9" s="57"/>
      <c r="H9" s="58"/>
      <c r="I9" s="27"/>
      <c r="J9" s="5"/>
    </row>
    <row r="10" spans="2:10" ht="12.95" customHeight="1">
      <c r="B10" s="29">
        <v>1</v>
      </c>
      <c r="C10" s="54" t="s">
        <v>61</v>
      </c>
      <c r="D10" s="59">
        <v>0</v>
      </c>
      <c r="E10" s="59">
        <v>229</v>
      </c>
      <c r="F10" s="59">
        <v>203</v>
      </c>
      <c r="G10" s="59">
        <v>0</v>
      </c>
      <c r="H10" s="60">
        <f>SUM(D10:G10)</f>
        <v>432</v>
      </c>
      <c r="I10" s="27"/>
      <c r="J10" s="5"/>
    </row>
    <row r="11" spans="2:10" ht="12.95" customHeight="1">
      <c r="B11" s="29">
        <f>B10+1</f>
        <v>2</v>
      </c>
      <c r="C11" s="54" t="s">
        <v>62</v>
      </c>
      <c r="D11" s="59">
        <v>0</v>
      </c>
      <c r="E11" s="59">
        <v>345</v>
      </c>
      <c r="F11" s="59">
        <v>0</v>
      </c>
      <c r="G11" s="59">
        <v>0</v>
      </c>
      <c r="H11" s="60">
        <f t="shared" ref="H11:H55" si="0">SUM(D11:G11)</f>
        <v>345</v>
      </c>
      <c r="I11" s="27"/>
      <c r="J11" s="5"/>
    </row>
    <row r="12" spans="2:10" ht="12.95" customHeight="1">
      <c r="B12" s="29">
        <f t="shared" ref="B12:B54" si="1">B11+1</f>
        <v>3</v>
      </c>
      <c r="C12" s="54" t="s">
        <v>63</v>
      </c>
      <c r="D12" s="59">
        <v>5</v>
      </c>
      <c r="E12" s="59">
        <v>289</v>
      </c>
      <c r="F12" s="59">
        <v>0</v>
      </c>
      <c r="G12" s="59">
        <v>0</v>
      </c>
      <c r="H12" s="60">
        <f t="shared" si="0"/>
        <v>294</v>
      </c>
      <c r="I12" s="27"/>
      <c r="J12" s="5"/>
    </row>
    <row r="13" spans="2:10" ht="12.95" customHeight="1">
      <c r="B13" s="29">
        <f t="shared" si="1"/>
        <v>4</v>
      </c>
      <c r="C13" s="55" t="s">
        <v>64</v>
      </c>
      <c r="D13" s="59">
        <v>10</v>
      </c>
      <c r="E13" s="59">
        <v>1939</v>
      </c>
      <c r="F13" s="59">
        <v>0</v>
      </c>
      <c r="G13" s="59">
        <v>0</v>
      </c>
      <c r="H13" s="60">
        <f t="shared" si="0"/>
        <v>1949</v>
      </c>
      <c r="I13" s="27"/>
      <c r="J13" s="5"/>
    </row>
    <row r="14" spans="2:10" ht="12.95" customHeight="1">
      <c r="B14" s="29">
        <f t="shared" si="1"/>
        <v>5</v>
      </c>
      <c r="C14" s="55" t="s">
        <v>65</v>
      </c>
      <c r="D14" s="59">
        <v>0</v>
      </c>
      <c r="E14" s="59">
        <v>597</v>
      </c>
      <c r="F14" s="59">
        <v>0</v>
      </c>
      <c r="G14" s="59">
        <v>0</v>
      </c>
      <c r="H14" s="60">
        <f t="shared" si="0"/>
        <v>597</v>
      </c>
      <c r="I14" s="27"/>
      <c r="J14" s="5"/>
    </row>
    <row r="15" spans="2:10" ht="12.95" customHeight="1">
      <c r="B15" s="29">
        <f t="shared" si="1"/>
        <v>6</v>
      </c>
      <c r="C15" s="55" t="s">
        <v>66</v>
      </c>
      <c r="D15" s="59">
        <v>0</v>
      </c>
      <c r="E15" s="59">
        <v>475</v>
      </c>
      <c r="F15" s="59">
        <v>0</v>
      </c>
      <c r="G15" s="59">
        <v>0</v>
      </c>
      <c r="H15" s="60">
        <f t="shared" si="0"/>
        <v>475</v>
      </c>
      <c r="I15" s="27"/>
      <c r="J15" s="5"/>
    </row>
    <row r="16" spans="2:10" ht="12.95" customHeight="1">
      <c r="B16" s="29">
        <f t="shared" si="1"/>
        <v>7</v>
      </c>
      <c r="C16" s="54" t="s">
        <v>67</v>
      </c>
      <c r="D16" s="59">
        <v>4</v>
      </c>
      <c r="E16" s="59">
        <v>767</v>
      </c>
      <c r="F16" s="59">
        <v>0</v>
      </c>
      <c r="G16" s="59">
        <v>0</v>
      </c>
      <c r="H16" s="60">
        <f t="shared" si="0"/>
        <v>771</v>
      </c>
      <c r="I16" s="27"/>
      <c r="J16" s="5"/>
    </row>
    <row r="17" spans="2:10" ht="12.95" customHeight="1">
      <c r="B17" s="29">
        <f t="shared" si="1"/>
        <v>8</v>
      </c>
      <c r="C17" s="55" t="s">
        <v>68</v>
      </c>
      <c r="D17" s="59">
        <v>110</v>
      </c>
      <c r="E17" s="59">
        <v>519</v>
      </c>
      <c r="F17" s="59">
        <v>76</v>
      </c>
      <c r="G17" s="59">
        <v>0</v>
      </c>
      <c r="H17" s="60">
        <f t="shared" si="0"/>
        <v>705</v>
      </c>
      <c r="I17" s="27"/>
      <c r="J17" s="5"/>
    </row>
    <row r="18" spans="2:10" ht="12.95" customHeight="1">
      <c r="B18" s="29">
        <f t="shared" si="1"/>
        <v>9</v>
      </c>
      <c r="C18" s="55" t="s">
        <v>69</v>
      </c>
      <c r="D18" s="59">
        <v>20</v>
      </c>
      <c r="E18" s="59">
        <v>3739</v>
      </c>
      <c r="F18" s="59">
        <v>943</v>
      </c>
      <c r="G18" s="59">
        <v>0</v>
      </c>
      <c r="H18" s="60">
        <f t="shared" si="0"/>
        <v>4702</v>
      </c>
      <c r="I18" s="27"/>
      <c r="J18" s="5"/>
    </row>
    <row r="19" spans="2:10" ht="12.95" customHeight="1">
      <c r="B19" s="29">
        <f t="shared" si="1"/>
        <v>10</v>
      </c>
      <c r="C19" s="54" t="s">
        <v>70</v>
      </c>
      <c r="D19" s="59">
        <v>0</v>
      </c>
      <c r="E19" s="59">
        <v>60</v>
      </c>
      <c r="F19" s="59">
        <v>0</v>
      </c>
      <c r="G19" s="59">
        <v>0</v>
      </c>
      <c r="H19" s="60">
        <f t="shared" si="0"/>
        <v>60</v>
      </c>
      <c r="I19" s="27"/>
      <c r="J19" s="5"/>
    </row>
    <row r="20" spans="2:10" ht="12.95" customHeight="1">
      <c r="B20" s="29">
        <f t="shared" si="1"/>
        <v>11</v>
      </c>
      <c r="C20" s="54" t="s">
        <v>71</v>
      </c>
      <c r="D20" s="59">
        <v>0</v>
      </c>
      <c r="E20" s="59">
        <v>237</v>
      </c>
      <c r="F20" s="59">
        <v>0</v>
      </c>
      <c r="G20" s="59">
        <v>0</v>
      </c>
      <c r="H20" s="60">
        <f t="shared" si="0"/>
        <v>237</v>
      </c>
      <c r="I20" s="27"/>
      <c r="J20" s="5"/>
    </row>
    <row r="21" spans="2:10" ht="12.95" customHeight="1">
      <c r="B21" s="29">
        <f t="shared" si="1"/>
        <v>12</v>
      </c>
      <c r="C21" s="54" t="s">
        <v>72</v>
      </c>
      <c r="D21" s="59">
        <v>0</v>
      </c>
      <c r="E21" s="59">
        <v>386</v>
      </c>
      <c r="F21" s="59">
        <v>0</v>
      </c>
      <c r="G21" s="59">
        <v>0</v>
      </c>
      <c r="H21" s="60">
        <f t="shared" si="0"/>
        <v>386</v>
      </c>
      <c r="I21" s="27"/>
      <c r="J21" s="5"/>
    </row>
    <row r="22" spans="2:10" ht="12.95" customHeight="1">
      <c r="B22" s="29">
        <f t="shared" si="1"/>
        <v>13</v>
      </c>
      <c r="C22" s="54" t="s">
        <v>73</v>
      </c>
      <c r="D22" s="59">
        <v>1</v>
      </c>
      <c r="E22" s="59">
        <v>881</v>
      </c>
      <c r="F22" s="59">
        <v>539</v>
      </c>
      <c r="G22" s="59">
        <v>0</v>
      </c>
      <c r="H22" s="60">
        <f t="shared" si="0"/>
        <v>1421</v>
      </c>
      <c r="I22" s="27"/>
      <c r="J22" s="5"/>
    </row>
    <row r="23" spans="2:10" ht="12.95" customHeight="1">
      <c r="B23" s="29">
        <f t="shared" si="1"/>
        <v>14</v>
      </c>
      <c r="C23" s="54" t="s">
        <v>74</v>
      </c>
      <c r="D23" s="59">
        <v>0</v>
      </c>
      <c r="E23" s="59">
        <v>221</v>
      </c>
      <c r="F23" s="59">
        <v>249</v>
      </c>
      <c r="G23" s="59">
        <v>0</v>
      </c>
      <c r="H23" s="60">
        <f t="shared" si="0"/>
        <v>470</v>
      </c>
      <c r="I23" s="27"/>
      <c r="J23" s="5"/>
    </row>
    <row r="24" spans="2:10" ht="12.95" customHeight="1">
      <c r="B24" s="29">
        <f t="shared" si="1"/>
        <v>15</v>
      </c>
      <c r="C24" s="54" t="s">
        <v>75</v>
      </c>
      <c r="D24" s="59">
        <v>20</v>
      </c>
      <c r="E24" s="59">
        <v>2225</v>
      </c>
      <c r="F24" s="59">
        <v>1189</v>
      </c>
      <c r="G24" s="59">
        <v>0</v>
      </c>
      <c r="H24" s="60">
        <f t="shared" si="0"/>
        <v>3434</v>
      </c>
      <c r="I24" s="27"/>
      <c r="J24" s="5"/>
    </row>
    <row r="25" spans="2:10" ht="12.95" customHeight="1">
      <c r="B25" s="29">
        <f t="shared" si="1"/>
        <v>16</v>
      </c>
      <c r="C25" s="54" t="s">
        <v>76</v>
      </c>
      <c r="D25" s="59">
        <v>80</v>
      </c>
      <c r="E25" s="59">
        <v>7687</v>
      </c>
      <c r="F25" s="59">
        <v>163</v>
      </c>
      <c r="G25" s="59">
        <v>0</v>
      </c>
      <c r="H25" s="60">
        <f t="shared" si="0"/>
        <v>7930</v>
      </c>
      <c r="I25" s="27"/>
      <c r="J25" s="5"/>
    </row>
    <row r="26" spans="2:10" ht="12.95" customHeight="1">
      <c r="B26" s="29">
        <f t="shared" si="1"/>
        <v>17</v>
      </c>
      <c r="C26" s="54" t="s">
        <v>77</v>
      </c>
      <c r="D26" s="59">
        <v>0</v>
      </c>
      <c r="E26" s="59">
        <v>40</v>
      </c>
      <c r="F26" s="59">
        <v>0</v>
      </c>
      <c r="G26" s="59">
        <v>0</v>
      </c>
      <c r="H26" s="60">
        <f t="shared" si="0"/>
        <v>40</v>
      </c>
      <c r="I26" s="27"/>
      <c r="J26" s="5"/>
    </row>
    <row r="27" spans="2:10" ht="12.95" customHeight="1">
      <c r="B27" s="29">
        <f t="shared" si="1"/>
        <v>18</v>
      </c>
      <c r="C27" s="55" t="s">
        <v>78</v>
      </c>
      <c r="D27" s="59">
        <v>10</v>
      </c>
      <c r="E27" s="59">
        <v>1319</v>
      </c>
      <c r="F27" s="59">
        <v>997</v>
      </c>
      <c r="G27" s="59">
        <v>0</v>
      </c>
      <c r="H27" s="60">
        <f t="shared" si="0"/>
        <v>2326</v>
      </c>
      <c r="I27" s="27"/>
      <c r="J27" s="5"/>
    </row>
    <row r="28" spans="2:10" ht="12.95" customHeight="1">
      <c r="B28" s="29">
        <f t="shared" si="1"/>
        <v>19</v>
      </c>
      <c r="C28" s="55" t="s">
        <v>79</v>
      </c>
      <c r="D28" s="59">
        <v>10</v>
      </c>
      <c r="E28" s="59">
        <v>905</v>
      </c>
      <c r="F28" s="59">
        <v>465</v>
      </c>
      <c r="G28" s="59">
        <v>0</v>
      </c>
      <c r="H28" s="60">
        <f t="shared" si="0"/>
        <v>1380</v>
      </c>
      <c r="I28" s="27"/>
      <c r="J28" s="5"/>
    </row>
    <row r="29" spans="2:10" ht="12.95" customHeight="1">
      <c r="B29" s="29">
        <f t="shared" si="1"/>
        <v>20</v>
      </c>
      <c r="C29" s="55" t="s">
        <v>80</v>
      </c>
      <c r="D29" s="59">
        <v>15</v>
      </c>
      <c r="E29" s="59">
        <v>2003</v>
      </c>
      <c r="F29" s="59">
        <v>399</v>
      </c>
      <c r="G29" s="59">
        <v>0</v>
      </c>
      <c r="H29" s="60">
        <f t="shared" si="0"/>
        <v>2417</v>
      </c>
      <c r="I29" s="27"/>
      <c r="J29" s="5"/>
    </row>
    <row r="30" spans="2:10" ht="12.95" customHeight="1">
      <c r="B30" s="29">
        <f t="shared" si="1"/>
        <v>21</v>
      </c>
      <c r="C30" s="54" t="s">
        <v>81</v>
      </c>
      <c r="D30" s="59">
        <v>0</v>
      </c>
      <c r="E30" s="59">
        <v>573</v>
      </c>
      <c r="F30" s="59">
        <v>277</v>
      </c>
      <c r="G30" s="59">
        <v>0</v>
      </c>
      <c r="H30" s="60">
        <f t="shared" si="0"/>
        <v>850</v>
      </c>
      <c r="I30" s="27"/>
      <c r="J30" s="5"/>
    </row>
    <row r="31" spans="2:10" ht="12.95" customHeight="1">
      <c r="B31" s="29">
        <f t="shared" si="1"/>
        <v>22</v>
      </c>
      <c r="C31" s="55" t="s">
        <v>82</v>
      </c>
      <c r="D31" s="59">
        <v>10</v>
      </c>
      <c r="E31" s="59">
        <v>1445</v>
      </c>
      <c r="F31" s="59">
        <v>937</v>
      </c>
      <c r="G31" s="59">
        <v>0</v>
      </c>
      <c r="H31" s="60">
        <f t="shared" si="0"/>
        <v>2392</v>
      </c>
      <c r="I31" s="27"/>
      <c r="J31" s="5"/>
    </row>
    <row r="32" spans="2:10" ht="12.95" customHeight="1">
      <c r="B32" s="29">
        <f t="shared" si="1"/>
        <v>23</v>
      </c>
      <c r="C32" s="54" t="s">
        <v>83</v>
      </c>
      <c r="D32" s="59">
        <v>8</v>
      </c>
      <c r="E32" s="59">
        <v>1267</v>
      </c>
      <c r="F32" s="59">
        <v>731</v>
      </c>
      <c r="G32" s="59">
        <v>0</v>
      </c>
      <c r="H32" s="60">
        <f t="shared" si="0"/>
        <v>2006</v>
      </c>
      <c r="I32" s="27"/>
      <c r="J32" s="5"/>
    </row>
    <row r="33" spans="2:10" ht="12.95" customHeight="1">
      <c r="B33" s="29">
        <f t="shared" si="1"/>
        <v>24</v>
      </c>
      <c r="C33" s="54" t="s">
        <v>84</v>
      </c>
      <c r="D33" s="59">
        <v>9</v>
      </c>
      <c r="E33" s="59">
        <v>85</v>
      </c>
      <c r="F33" s="59">
        <v>307</v>
      </c>
      <c r="G33" s="59">
        <v>0</v>
      </c>
      <c r="H33" s="60">
        <f t="shared" si="0"/>
        <v>401</v>
      </c>
      <c r="I33" s="27"/>
      <c r="J33" s="5"/>
    </row>
    <row r="34" spans="2:10" ht="12.95" customHeight="1">
      <c r="B34" s="29">
        <f t="shared" si="1"/>
        <v>25</v>
      </c>
      <c r="C34" s="54" t="s">
        <v>85</v>
      </c>
      <c r="D34" s="59">
        <v>0</v>
      </c>
      <c r="E34" s="59">
        <v>778</v>
      </c>
      <c r="F34" s="59">
        <v>413</v>
      </c>
      <c r="G34" s="59">
        <v>0</v>
      </c>
      <c r="H34" s="60">
        <f t="shared" si="0"/>
        <v>1191</v>
      </c>
      <c r="I34" s="27"/>
      <c r="J34" s="5"/>
    </row>
    <row r="35" spans="2:10" ht="12.95" customHeight="1">
      <c r="B35" s="29">
        <f t="shared" si="1"/>
        <v>26</v>
      </c>
      <c r="C35" s="54" t="s">
        <v>86</v>
      </c>
      <c r="D35" s="59">
        <v>60</v>
      </c>
      <c r="E35" s="59">
        <v>3731</v>
      </c>
      <c r="F35" s="59">
        <v>279</v>
      </c>
      <c r="G35" s="59">
        <v>0</v>
      </c>
      <c r="H35" s="60">
        <f t="shared" si="0"/>
        <v>4070</v>
      </c>
      <c r="I35" s="27"/>
      <c r="J35" s="5"/>
    </row>
    <row r="36" spans="2:10" ht="12.95" customHeight="1">
      <c r="B36" s="29">
        <f t="shared" si="1"/>
        <v>27</v>
      </c>
      <c r="C36" s="54" t="s">
        <v>87</v>
      </c>
      <c r="D36" s="59">
        <v>40</v>
      </c>
      <c r="E36" s="59">
        <v>1977</v>
      </c>
      <c r="F36" s="59">
        <v>813</v>
      </c>
      <c r="G36" s="59">
        <v>0</v>
      </c>
      <c r="H36" s="60">
        <f t="shared" si="0"/>
        <v>2830</v>
      </c>
      <c r="I36" s="27"/>
      <c r="J36" s="5"/>
    </row>
    <row r="37" spans="2:10" ht="12.95" customHeight="1">
      <c r="B37" s="29">
        <f t="shared" si="1"/>
        <v>28</v>
      </c>
      <c r="C37" s="54" t="s">
        <v>88</v>
      </c>
      <c r="D37" s="59">
        <v>0</v>
      </c>
      <c r="E37" s="59">
        <v>483</v>
      </c>
      <c r="F37" s="59">
        <v>0</v>
      </c>
      <c r="G37" s="59">
        <v>0</v>
      </c>
      <c r="H37" s="60">
        <f t="shared" si="0"/>
        <v>483</v>
      </c>
      <c r="I37" s="28"/>
    </row>
    <row r="38" spans="2:10" ht="12.95" customHeight="1">
      <c r="B38" s="29">
        <f t="shared" si="1"/>
        <v>29</v>
      </c>
      <c r="C38" s="54" t="s">
        <v>89</v>
      </c>
      <c r="D38" s="59">
        <v>0</v>
      </c>
      <c r="E38" s="59">
        <v>319</v>
      </c>
      <c r="F38" s="59">
        <v>0</v>
      </c>
      <c r="G38" s="59">
        <v>0</v>
      </c>
      <c r="H38" s="60">
        <f t="shared" si="0"/>
        <v>319</v>
      </c>
      <c r="I38" s="28"/>
    </row>
    <row r="39" spans="2:10" ht="12.95" customHeight="1">
      <c r="B39" s="29">
        <f t="shared" si="1"/>
        <v>30</v>
      </c>
      <c r="C39" s="54" t="s">
        <v>90</v>
      </c>
      <c r="D39" s="59">
        <v>0</v>
      </c>
      <c r="E39" s="59">
        <v>321</v>
      </c>
      <c r="F39" s="59">
        <v>0</v>
      </c>
      <c r="G39" s="59">
        <v>0</v>
      </c>
      <c r="H39" s="60">
        <f t="shared" si="0"/>
        <v>321</v>
      </c>
      <c r="I39" s="28"/>
    </row>
    <row r="40" spans="2:10" ht="12.95" customHeight="1">
      <c r="B40" s="29">
        <f t="shared" si="1"/>
        <v>31</v>
      </c>
      <c r="C40" s="54" t="s">
        <v>91</v>
      </c>
      <c r="D40" s="59">
        <v>0</v>
      </c>
      <c r="E40" s="59">
        <v>639</v>
      </c>
      <c r="F40" s="59">
        <v>0</v>
      </c>
      <c r="G40" s="59">
        <v>0</v>
      </c>
      <c r="H40" s="60">
        <f t="shared" si="0"/>
        <v>639</v>
      </c>
      <c r="I40" s="28"/>
    </row>
    <row r="41" spans="2:10" ht="12.95" customHeight="1">
      <c r="B41" s="29">
        <f t="shared" si="1"/>
        <v>32</v>
      </c>
      <c r="C41" s="54" t="s">
        <v>92</v>
      </c>
      <c r="D41" s="59">
        <v>0</v>
      </c>
      <c r="E41" s="59">
        <v>403</v>
      </c>
      <c r="F41" s="59">
        <v>0</v>
      </c>
      <c r="G41" s="59">
        <v>0</v>
      </c>
      <c r="H41" s="60">
        <f t="shared" si="0"/>
        <v>403</v>
      </c>
      <c r="I41" s="28"/>
    </row>
    <row r="42" spans="2:10" ht="12.95" customHeight="1">
      <c r="B42" s="29">
        <f t="shared" si="1"/>
        <v>33</v>
      </c>
      <c r="C42" s="54" t="s">
        <v>93</v>
      </c>
      <c r="D42" s="59">
        <v>20</v>
      </c>
      <c r="E42" s="59">
        <v>437</v>
      </c>
      <c r="F42" s="59">
        <v>190</v>
      </c>
      <c r="G42" s="59">
        <v>0</v>
      </c>
      <c r="H42" s="60">
        <f t="shared" si="0"/>
        <v>647</v>
      </c>
      <c r="I42" s="28"/>
    </row>
    <row r="43" spans="2:10" ht="12.95" customHeight="1">
      <c r="B43" s="29">
        <f t="shared" si="1"/>
        <v>34</v>
      </c>
      <c r="C43" s="55" t="s">
        <v>94</v>
      </c>
      <c r="D43" s="59">
        <v>0</v>
      </c>
      <c r="E43" s="59">
        <v>781</v>
      </c>
      <c r="F43" s="59">
        <v>0</v>
      </c>
      <c r="G43" s="59">
        <v>0</v>
      </c>
      <c r="H43" s="60">
        <f t="shared" si="0"/>
        <v>781</v>
      </c>
      <c r="I43" s="28"/>
    </row>
    <row r="44" spans="2:10" ht="12.95" customHeight="1">
      <c r="B44" s="29">
        <f t="shared" si="1"/>
        <v>35</v>
      </c>
      <c r="C44" s="55" t="s">
        <v>95</v>
      </c>
      <c r="D44" s="59">
        <v>10</v>
      </c>
      <c r="E44" s="59">
        <v>591</v>
      </c>
      <c r="F44" s="59">
        <v>152</v>
      </c>
      <c r="G44" s="59">
        <v>0</v>
      </c>
      <c r="H44" s="60">
        <f t="shared" si="0"/>
        <v>753</v>
      </c>
    </row>
    <row r="45" spans="2:10" ht="12.95" customHeight="1">
      <c r="B45" s="29">
        <f t="shared" si="1"/>
        <v>36</v>
      </c>
      <c r="C45" s="54" t="s">
        <v>96</v>
      </c>
      <c r="D45" s="59">
        <v>0</v>
      </c>
      <c r="E45" s="59">
        <v>787</v>
      </c>
      <c r="F45" s="59">
        <v>0</v>
      </c>
      <c r="G45" s="59">
        <v>0</v>
      </c>
      <c r="H45" s="60">
        <f t="shared" si="0"/>
        <v>787</v>
      </c>
    </row>
    <row r="46" spans="2:10" ht="12.95" customHeight="1">
      <c r="B46" s="29">
        <f t="shared" si="1"/>
        <v>37</v>
      </c>
      <c r="C46" s="54" t="s">
        <v>97</v>
      </c>
      <c r="D46" s="59">
        <v>0</v>
      </c>
      <c r="E46" s="59">
        <v>577</v>
      </c>
      <c r="F46" s="59">
        <v>0</v>
      </c>
      <c r="G46" s="59">
        <v>0</v>
      </c>
      <c r="H46" s="60">
        <f t="shared" si="0"/>
        <v>577</v>
      </c>
    </row>
    <row r="47" spans="2:10" ht="12.95" customHeight="1">
      <c r="B47" s="29">
        <f t="shared" si="1"/>
        <v>38</v>
      </c>
      <c r="C47" s="54" t="s">
        <v>98</v>
      </c>
      <c r="D47" s="59">
        <v>0</v>
      </c>
      <c r="E47" s="59">
        <v>377</v>
      </c>
      <c r="F47" s="59">
        <v>161</v>
      </c>
      <c r="G47" s="59">
        <v>0</v>
      </c>
      <c r="H47" s="60">
        <f t="shared" si="0"/>
        <v>538</v>
      </c>
    </row>
    <row r="48" spans="2:10" ht="12.95" customHeight="1">
      <c r="B48" s="29">
        <f t="shared" si="1"/>
        <v>39</v>
      </c>
      <c r="C48" s="54" t="s">
        <v>99</v>
      </c>
      <c r="D48" s="59">
        <v>70</v>
      </c>
      <c r="E48" s="59">
        <v>949</v>
      </c>
      <c r="F48" s="59">
        <v>447</v>
      </c>
      <c r="G48" s="59">
        <v>0</v>
      </c>
      <c r="H48" s="60">
        <f t="shared" si="0"/>
        <v>1466</v>
      </c>
    </row>
    <row r="49" spans="2:8" ht="12.95" customHeight="1">
      <c r="B49" s="29">
        <f t="shared" si="1"/>
        <v>40</v>
      </c>
      <c r="C49" s="54" t="s">
        <v>100</v>
      </c>
      <c r="D49" s="59">
        <v>0</v>
      </c>
      <c r="E49" s="59">
        <v>1359</v>
      </c>
      <c r="F49" s="59">
        <v>0</v>
      </c>
      <c r="G49" s="59">
        <v>0</v>
      </c>
      <c r="H49" s="60">
        <f t="shared" si="0"/>
        <v>1359</v>
      </c>
    </row>
    <row r="50" spans="2:8" ht="12.95" customHeight="1">
      <c r="B50" s="29">
        <f t="shared" si="1"/>
        <v>41</v>
      </c>
      <c r="C50" s="54" t="s">
        <v>101</v>
      </c>
      <c r="D50" s="59">
        <v>0</v>
      </c>
      <c r="E50" s="59">
        <v>1091</v>
      </c>
      <c r="F50" s="59">
        <v>874</v>
      </c>
      <c r="G50" s="59">
        <v>0</v>
      </c>
      <c r="H50" s="60">
        <f t="shared" si="0"/>
        <v>1965</v>
      </c>
    </row>
    <row r="51" spans="2:8" ht="12.95" customHeight="1">
      <c r="B51" s="29">
        <f t="shared" si="1"/>
        <v>42</v>
      </c>
      <c r="C51" s="54" t="s">
        <v>102</v>
      </c>
      <c r="D51" s="59">
        <v>50</v>
      </c>
      <c r="E51" s="59">
        <v>2007</v>
      </c>
      <c r="F51" s="59">
        <v>1069</v>
      </c>
      <c r="G51" s="59">
        <v>0</v>
      </c>
      <c r="H51" s="60">
        <f t="shared" si="0"/>
        <v>3126</v>
      </c>
    </row>
    <row r="52" spans="2:8" ht="12.95" customHeight="1">
      <c r="B52" s="29">
        <f t="shared" si="1"/>
        <v>43</v>
      </c>
      <c r="C52" s="54" t="s">
        <v>103</v>
      </c>
      <c r="D52" s="59">
        <v>0</v>
      </c>
      <c r="E52" s="59">
        <v>310</v>
      </c>
      <c r="F52" s="59">
        <v>0</v>
      </c>
      <c r="G52" s="59">
        <v>0</v>
      </c>
      <c r="H52" s="60">
        <f t="shared" si="0"/>
        <v>310</v>
      </c>
    </row>
    <row r="53" spans="2:8" ht="12.95" customHeight="1">
      <c r="B53" s="29">
        <f t="shared" si="1"/>
        <v>44</v>
      </c>
      <c r="C53" s="54" t="s">
        <v>104</v>
      </c>
      <c r="D53" s="59">
        <v>5</v>
      </c>
      <c r="E53" s="59">
        <v>1231</v>
      </c>
      <c r="F53" s="59">
        <v>585</v>
      </c>
      <c r="G53" s="59">
        <v>0</v>
      </c>
      <c r="H53" s="60">
        <f t="shared" si="0"/>
        <v>1821</v>
      </c>
    </row>
    <row r="54" spans="2:8" ht="12.95" customHeight="1">
      <c r="B54" s="29">
        <f t="shared" si="1"/>
        <v>45</v>
      </c>
      <c r="C54" s="55" t="s">
        <v>105</v>
      </c>
      <c r="D54" s="59">
        <v>30</v>
      </c>
      <c r="E54" s="59">
        <v>5431</v>
      </c>
      <c r="F54" s="59">
        <v>969</v>
      </c>
      <c r="G54" s="59">
        <v>0</v>
      </c>
      <c r="H54" s="60">
        <f t="shared" si="0"/>
        <v>6430</v>
      </c>
    </row>
    <row r="55" spans="2:8" ht="12.95" customHeight="1">
      <c r="B55" s="30"/>
      <c r="C55" s="108" t="s">
        <v>106</v>
      </c>
      <c r="D55" s="59">
        <v>1257</v>
      </c>
      <c r="E55" s="59">
        <v>3215</v>
      </c>
      <c r="F55" s="59">
        <v>7240</v>
      </c>
      <c r="G55" s="59">
        <v>0</v>
      </c>
      <c r="H55" s="60">
        <f t="shared" si="0"/>
        <v>11712</v>
      </c>
    </row>
    <row r="56" spans="2:8" ht="12.95" customHeight="1">
      <c r="B56" s="35"/>
      <c r="C56" s="56"/>
      <c r="D56" s="61"/>
      <c r="E56" s="61"/>
      <c r="F56" s="61"/>
      <c r="G56" s="61"/>
      <c r="H56" s="62"/>
    </row>
    <row r="57" spans="2:8" ht="12.95" customHeight="1">
      <c r="B57" s="125" t="s">
        <v>17</v>
      </c>
      <c r="C57" s="126"/>
      <c r="D57" s="121">
        <f>SUM(D10:D55)</f>
        <v>1854</v>
      </c>
      <c r="E57" s="121">
        <f>SUM(E10:E55)</f>
        <v>56027</v>
      </c>
      <c r="F57" s="121">
        <f>SUM(F10:F55)</f>
        <v>20667</v>
      </c>
      <c r="G57" s="121">
        <f>SUM(G10:G55)</f>
        <v>0</v>
      </c>
      <c r="H57" s="123">
        <f>SUM(H10:H55)</f>
        <v>78548</v>
      </c>
    </row>
    <row r="58" spans="2:8" ht="12.95" customHeight="1">
      <c r="B58" s="127"/>
      <c r="C58" s="128"/>
      <c r="D58" s="122"/>
      <c r="E58" s="122"/>
      <c r="F58" s="122"/>
      <c r="G58" s="122"/>
      <c r="H58" s="124"/>
    </row>
    <row r="59" spans="2:8" ht="14.1" customHeight="1">
      <c r="B59" s="106" t="s">
        <v>143</v>
      </c>
    </row>
    <row r="60" spans="2:8" ht="14.1" customHeight="1">
      <c r="B60" s="63" t="s">
        <v>169</v>
      </c>
      <c r="C60" s="37"/>
      <c r="D60" s="37"/>
      <c r="E60" s="37"/>
      <c r="F60" s="37"/>
      <c r="G60" s="37"/>
    </row>
    <row r="61" spans="2:8" ht="14.1" customHeight="1">
      <c r="B61" s="37"/>
      <c r="C61" s="38"/>
      <c r="D61" s="36"/>
      <c r="E61" s="36"/>
      <c r="F61" s="37"/>
      <c r="G61" s="37"/>
      <c r="H61" s="12"/>
    </row>
    <row r="62" spans="2:8" ht="14.1" customHeight="1">
      <c r="B62" s="37"/>
      <c r="C62" s="36"/>
      <c r="D62" s="36"/>
      <c r="E62" s="36"/>
      <c r="F62" s="37"/>
      <c r="G62" s="37"/>
      <c r="H62" s="12"/>
    </row>
  </sheetData>
  <mergeCells count="9">
    <mergeCell ref="G57:G58"/>
    <mergeCell ref="H57:H58"/>
    <mergeCell ref="B7:C8"/>
    <mergeCell ref="B57:C58"/>
    <mergeCell ref="D57:D58"/>
    <mergeCell ref="E57:E58"/>
    <mergeCell ref="F57:F58"/>
    <mergeCell ref="D7:G7"/>
    <mergeCell ref="H7:H8"/>
  </mergeCells>
  <pageMargins left="0.65" right="0.65" top="0.65" bottom="0.65" header="0.4" footer="0.3"/>
  <pageSetup scale="93" firstPageNumber="9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DAA520"/>
    <pageSetUpPr fitToPage="1"/>
  </sheetPr>
  <dimension ref="B2:L58"/>
  <sheetViews>
    <sheetView zoomScaleNormal="100" workbookViewId="0">
      <selection activeCell="J24" sqref="J24"/>
    </sheetView>
  </sheetViews>
  <sheetFormatPr defaultRowHeight="14.1" customHeight="1"/>
  <cols>
    <col min="1" max="1" width="9.140625" style="10"/>
    <col min="2" max="2" width="3.7109375" style="10" customWidth="1"/>
    <col min="3" max="3" width="16.7109375" style="10" customWidth="1"/>
    <col min="4" max="4" width="19.42578125" style="10" customWidth="1"/>
    <col min="5" max="5" width="18.7109375" style="10" customWidth="1"/>
    <col min="6" max="6" width="35.7109375" style="10" customWidth="1"/>
    <col min="7" max="8" width="12.7109375" style="10" customWidth="1"/>
    <col min="9" max="16384" width="9.140625" style="10"/>
  </cols>
  <sheetData>
    <row r="2" spans="2:10" ht="14.1" customHeight="1">
      <c r="B2" s="85" t="s">
        <v>12</v>
      </c>
    </row>
    <row r="3" spans="2:10" ht="14.1" customHeight="1">
      <c r="B3" s="14" t="s">
        <v>107</v>
      </c>
      <c r="C3" s="11"/>
      <c r="D3" s="11"/>
    </row>
    <row r="4" spans="2:10" ht="14.1" customHeight="1">
      <c r="B4" s="5" t="s">
        <v>0</v>
      </c>
    </row>
    <row r="5" spans="2:10" ht="14.1" customHeight="1">
      <c r="B5" s="6" t="s">
        <v>153</v>
      </c>
    </row>
    <row r="7" spans="2:10" ht="13.5" customHeight="1">
      <c r="B7" s="132" t="s">
        <v>56</v>
      </c>
      <c r="C7" s="133"/>
      <c r="D7" s="117" t="s">
        <v>108</v>
      </c>
      <c r="E7" s="117" t="s">
        <v>109</v>
      </c>
      <c r="F7" s="118" t="s">
        <v>110</v>
      </c>
    </row>
    <row r="8" spans="2:10" ht="13.5" customHeight="1">
      <c r="B8" s="132"/>
      <c r="C8" s="133"/>
      <c r="D8" s="117"/>
      <c r="E8" s="117"/>
      <c r="F8" s="118"/>
      <c r="G8" s="27"/>
      <c r="H8" s="27"/>
      <c r="I8" s="27"/>
      <c r="J8" s="5"/>
    </row>
    <row r="9" spans="2:10" ht="12.95" customHeight="1">
      <c r="B9" s="40"/>
      <c r="C9" s="39"/>
      <c r="D9" s="64"/>
      <c r="E9" s="64"/>
      <c r="F9" s="65"/>
      <c r="G9" s="27"/>
      <c r="H9" s="27"/>
      <c r="I9" s="27"/>
      <c r="J9" s="5"/>
    </row>
    <row r="10" spans="2:10" ht="12.95" customHeight="1">
      <c r="B10" s="29">
        <v>1</v>
      </c>
      <c r="C10" s="70" t="s">
        <v>81</v>
      </c>
      <c r="D10" s="66" t="s">
        <v>111</v>
      </c>
      <c r="E10" s="66" t="s">
        <v>136</v>
      </c>
      <c r="F10" s="67" t="s">
        <v>113</v>
      </c>
      <c r="G10" s="27"/>
      <c r="H10" s="27"/>
      <c r="I10" s="27"/>
      <c r="J10" s="5"/>
    </row>
    <row r="11" spans="2:10" ht="12.95" customHeight="1">
      <c r="B11" s="29">
        <f>B10+1</f>
        <v>2</v>
      </c>
      <c r="C11" s="70" t="s">
        <v>83</v>
      </c>
      <c r="D11" s="66" t="s">
        <v>111</v>
      </c>
      <c r="E11" s="66" t="s">
        <v>118</v>
      </c>
      <c r="F11" s="68" t="s">
        <v>112</v>
      </c>
      <c r="G11" s="27"/>
      <c r="H11" s="27"/>
      <c r="I11" s="27"/>
      <c r="J11" s="5"/>
    </row>
    <row r="12" spans="2:10" ht="12.95" customHeight="1">
      <c r="B12" s="29">
        <f t="shared" ref="B12:B51" si="0">B11+1</f>
        <v>3</v>
      </c>
      <c r="C12" s="70" t="s">
        <v>84</v>
      </c>
      <c r="D12" s="66" t="s">
        <v>111</v>
      </c>
      <c r="E12" s="66" t="s">
        <v>136</v>
      </c>
      <c r="F12" s="67" t="s">
        <v>113</v>
      </c>
      <c r="G12" s="27"/>
      <c r="H12" s="27"/>
      <c r="I12" s="27"/>
      <c r="J12" s="5"/>
    </row>
    <row r="13" spans="2:10" ht="12.95" customHeight="1">
      <c r="B13" s="29">
        <f t="shared" si="0"/>
        <v>4</v>
      </c>
      <c r="C13" s="70" t="s">
        <v>85</v>
      </c>
      <c r="D13" s="66" t="s">
        <v>111</v>
      </c>
      <c r="E13" s="66" t="s">
        <v>136</v>
      </c>
      <c r="F13" s="68" t="s">
        <v>112</v>
      </c>
      <c r="G13" s="27"/>
      <c r="H13" s="27"/>
      <c r="I13" s="27"/>
      <c r="J13" s="5"/>
    </row>
    <row r="14" spans="2:10" ht="12.95" customHeight="1">
      <c r="B14" s="29">
        <f t="shared" si="0"/>
        <v>5</v>
      </c>
      <c r="C14" s="70" t="s">
        <v>87</v>
      </c>
      <c r="D14" s="66" t="s">
        <v>111</v>
      </c>
      <c r="E14" s="66" t="s">
        <v>136</v>
      </c>
      <c r="F14" s="67" t="s">
        <v>113</v>
      </c>
      <c r="G14" s="27"/>
      <c r="H14" s="27"/>
      <c r="I14" s="27"/>
      <c r="J14" s="5"/>
    </row>
    <row r="15" spans="2:10" ht="12.95" customHeight="1">
      <c r="B15" s="29">
        <f t="shared" si="0"/>
        <v>6</v>
      </c>
      <c r="C15" s="70" t="s">
        <v>93</v>
      </c>
      <c r="D15" s="66" t="s">
        <v>111</v>
      </c>
      <c r="E15" s="66" t="s">
        <v>136</v>
      </c>
      <c r="F15" s="67" t="s">
        <v>113</v>
      </c>
      <c r="G15" s="27"/>
      <c r="H15" s="27"/>
      <c r="I15" s="27"/>
      <c r="J15" s="5"/>
    </row>
    <row r="16" spans="2:10" ht="12.95" customHeight="1">
      <c r="B16" s="29">
        <f t="shared" si="0"/>
        <v>7</v>
      </c>
      <c r="C16" s="70" t="s">
        <v>98</v>
      </c>
      <c r="D16" s="66" t="s">
        <v>111</v>
      </c>
      <c r="E16" s="66" t="s">
        <v>136</v>
      </c>
      <c r="F16" s="68" t="s">
        <v>112</v>
      </c>
      <c r="G16" s="27"/>
      <c r="H16" s="27"/>
      <c r="I16" s="27"/>
      <c r="J16" s="5"/>
    </row>
    <row r="17" spans="2:10" ht="12.95" customHeight="1">
      <c r="B17" s="29">
        <f t="shared" si="0"/>
        <v>8</v>
      </c>
      <c r="C17" s="70" t="s">
        <v>101</v>
      </c>
      <c r="D17" s="66" t="s">
        <v>111</v>
      </c>
      <c r="E17" s="66" t="s">
        <v>136</v>
      </c>
      <c r="F17" s="68" t="s">
        <v>112</v>
      </c>
      <c r="G17" s="27"/>
      <c r="H17" s="27"/>
      <c r="I17" s="27"/>
      <c r="J17" s="5"/>
    </row>
    <row r="18" spans="2:10" ht="12.95" customHeight="1">
      <c r="B18" s="29">
        <f t="shared" si="0"/>
        <v>9</v>
      </c>
      <c r="C18" s="70" t="s">
        <v>102</v>
      </c>
      <c r="D18" s="66" t="s">
        <v>111</v>
      </c>
      <c r="E18" s="66" t="s">
        <v>136</v>
      </c>
      <c r="F18" s="68" t="s">
        <v>113</v>
      </c>
      <c r="G18" s="27"/>
      <c r="H18" s="27"/>
      <c r="I18" s="27"/>
      <c r="J18" s="5"/>
    </row>
    <row r="19" spans="2:10" ht="12.95" customHeight="1">
      <c r="B19" s="29">
        <f t="shared" si="0"/>
        <v>10</v>
      </c>
      <c r="C19" s="70" t="s">
        <v>104</v>
      </c>
      <c r="D19" s="66" t="s">
        <v>111</v>
      </c>
      <c r="E19" s="66" t="s">
        <v>136</v>
      </c>
      <c r="F19" s="67" t="s">
        <v>113</v>
      </c>
      <c r="G19" s="27"/>
      <c r="H19" s="27"/>
      <c r="I19" s="27"/>
      <c r="J19" s="5"/>
    </row>
    <row r="20" spans="2:10" ht="12.95" customHeight="1">
      <c r="B20" s="29">
        <f t="shared" si="0"/>
        <v>11</v>
      </c>
      <c r="C20" s="70" t="s">
        <v>61</v>
      </c>
      <c r="D20" s="66" t="s">
        <v>111</v>
      </c>
      <c r="E20" s="66" t="s">
        <v>136</v>
      </c>
      <c r="F20" s="67" t="s">
        <v>112</v>
      </c>
      <c r="G20" s="27"/>
      <c r="H20" s="27"/>
      <c r="I20" s="27"/>
      <c r="J20" s="5"/>
    </row>
    <row r="21" spans="2:10" ht="12.95" customHeight="1">
      <c r="B21" s="29">
        <f t="shared" si="0"/>
        <v>12</v>
      </c>
      <c r="C21" s="70" t="s">
        <v>73</v>
      </c>
      <c r="D21" s="66" t="s">
        <v>111</v>
      </c>
      <c r="E21" s="66" t="s">
        <v>118</v>
      </c>
      <c r="F21" s="67" t="s">
        <v>113</v>
      </c>
      <c r="G21" s="27"/>
      <c r="H21" s="27"/>
      <c r="I21" s="27"/>
      <c r="J21" s="5"/>
    </row>
    <row r="22" spans="2:10" ht="12.95" customHeight="1">
      <c r="B22" s="29">
        <f t="shared" si="0"/>
        <v>13</v>
      </c>
      <c r="C22" s="70" t="s">
        <v>74</v>
      </c>
      <c r="D22" s="66" t="s">
        <v>111</v>
      </c>
      <c r="E22" s="66" t="s">
        <v>136</v>
      </c>
      <c r="F22" s="67" t="s">
        <v>112</v>
      </c>
      <c r="G22" s="27"/>
      <c r="H22" s="27"/>
      <c r="I22" s="27"/>
      <c r="J22" s="5"/>
    </row>
    <row r="23" spans="2:10" ht="12.95" customHeight="1">
      <c r="B23" s="29">
        <f t="shared" si="0"/>
        <v>14</v>
      </c>
      <c r="C23" s="70" t="s">
        <v>75</v>
      </c>
      <c r="D23" s="66" t="s">
        <v>111</v>
      </c>
      <c r="E23" s="66" t="s">
        <v>118</v>
      </c>
      <c r="F23" s="67" t="s">
        <v>113</v>
      </c>
      <c r="G23" s="27"/>
      <c r="H23" s="27"/>
      <c r="I23" s="27"/>
      <c r="J23" s="5"/>
    </row>
    <row r="24" spans="2:10" ht="12.95" customHeight="1">
      <c r="B24" s="29">
        <f t="shared" si="0"/>
        <v>15</v>
      </c>
      <c r="C24" s="70" t="s">
        <v>76</v>
      </c>
      <c r="D24" s="66" t="s">
        <v>111</v>
      </c>
      <c r="E24" s="66" t="s">
        <v>136</v>
      </c>
      <c r="F24" s="67" t="s">
        <v>113</v>
      </c>
      <c r="G24" s="27"/>
      <c r="H24" s="27"/>
      <c r="I24" s="27"/>
      <c r="J24" s="5"/>
    </row>
    <row r="25" spans="2:10" ht="12.95" customHeight="1">
      <c r="B25" s="29">
        <f>B24+1</f>
        <v>16</v>
      </c>
      <c r="C25" s="70" t="s">
        <v>86</v>
      </c>
      <c r="D25" s="66" t="s">
        <v>111</v>
      </c>
      <c r="E25" s="66" t="s">
        <v>136</v>
      </c>
      <c r="F25" s="67" t="s">
        <v>112</v>
      </c>
      <c r="G25" s="27"/>
      <c r="H25" s="27"/>
      <c r="I25" s="27"/>
      <c r="J25" s="5"/>
    </row>
    <row r="26" spans="2:10" ht="12.95" customHeight="1">
      <c r="B26" s="29">
        <f t="shared" si="0"/>
        <v>17</v>
      </c>
      <c r="C26" s="70" t="s">
        <v>71</v>
      </c>
      <c r="D26" s="66" t="s">
        <v>114</v>
      </c>
      <c r="E26" s="66" t="s">
        <v>115</v>
      </c>
      <c r="F26" s="67" t="s">
        <v>113</v>
      </c>
      <c r="G26" s="27"/>
      <c r="H26" s="27"/>
      <c r="I26" s="27"/>
      <c r="J26" s="5"/>
    </row>
    <row r="27" spans="2:10" ht="12.95" customHeight="1">
      <c r="B27" s="29">
        <f t="shared" si="0"/>
        <v>18</v>
      </c>
      <c r="C27" s="70" t="s">
        <v>88</v>
      </c>
      <c r="D27" s="66" t="s">
        <v>114</v>
      </c>
      <c r="E27" s="66" t="s">
        <v>115</v>
      </c>
      <c r="F27" s="67" t="s">
        <v>113</v>
      </c>
      <c r="G27" s="27"/>
      <c r="H27" s="27"/>
      <c r="I27" s="27"/>
      <c r="J27" s="5"/>
    </row>
    <row r="28" spans="2:10" ht="12.95" customHeight="1">
      <c r="B28" s="29">
        <f t="shared" si="0"/>
        <v>19</v>
      </c>
      <c r="C28" s="70" t="s">
        <v>92</v>
      </c>
      <c r="D28" s="66" t="s">
        <v>114</v>
      </c>
      <c r="E28" s="66" t="s">
        <v>115</v>
      </c>
      <c r="F28" s="67" t="s">
        <v>113</v>
      </c>
      <c r="G28" s="27"/>
      <c r="H28" s="27"/>
      <c r="I28" s="27"/>
      <c r="J28" s="5"/>
    </row>
    <row r="29" spans="2:10" ht="12.95" customHeight="1">
      <c r="B29" s="29">
        <f t="shared" si="0"/>
        <v>20</v>
      </c>
      <c r="C29" s="70" t="s">
        <v>90</v>
      </c>
      <c r="D29" s="66" t="s">
        <v>114</v>
      </c>
      <c r="E29" s="66" t="s">
        <v>115</v>
      </c>
      <c r="F29" s="67" t="s">
        <v>112</v>
      </c>
      <c r="G29" s="27"/>
      <c r="H29" s="27"/>
      <c r="I29" s="27"/>
      <c r="J29" s="5"/>
    </row>
    <row r="30" spans="2:10" ht="12.95" customHeight="1">
      <c r="B30" s="29">
        <f t="shared" si="0"/>
        <v>21</v>
      </c>
      <c r="C30" s="70" t="s">
        <v>89</v>
      </c>
      <c r="D30" s="66" t="s">
        <v>114</v>
      </c>
      <c r="E30" s="66" t="s">
        <v>115</v>
      </c>
      <c r="F30" s="67" t="s">
        <v>112</v>
      </c>
      <c r="G30" s="27"/>
      <c r="H30" s="27"/>
      <c r="I30" s="27"/>
      <c r="J30" s="5"/>
    </row>
    <row r="31" spans="2:10" ht="12.95" customHeight="1">
      <c r="B31" s="29">
        <f t="shared" si="0"/>
        <v>22</v>
      </c>
      <c r="C31" s="70" t="s">
        <v>103</v>
      </c>
      <c r="D31" s="66" t="s">
        <v>114</v>
      </c>
      <c r="E31" s="66" t="s">
        <v>115</v>
      </c>
      <c r="F31" s="67" t="s">
        <v>113</v>
      </c>
      <c r="G31" s="27"/>
      <c r="H31" s="27"/>
      <c r="I31" s="27"/>
      <c r="J31" s="5"/>
    </row>
    <row r="32" spans="2:10" ht="12.95" customHeight="1">
      <c r="B32" s="29">
        <f>B31+1</f>
        <v>23</v>
      </c>
      <c r="C32" s="70" t="s">
        <v>72</v>
      </c>
      <c r="D32" s="66" t="s">
        <v>114</v>
      </c>
      <c r="E32" s="66" t="s">
        <v>115</v>
      </c>
      <c r="F32" s="67" t="s">
        <v>113</v>
      </c>
      <c r="G32" s="27"/>
      <c r="H32" s="27"/>
      <c r="I32" s="27"/>
      <c r="J32" s="5"/>
    </row>
    <row r="33" spans="2:12" ht="12.95" customHeight="1">
      <c r="B33" s="29">
        <f t="shared" ref="B33:B43" si="1">B32+1</f>
        <v>24</v>
      </c>
      <c r="C33" s="70" t="s">
        <v>70</v>
      </c>
      <c r="D33" s="66" t="s">
        <v>114</v>
      </c>
      <c r="E33" s="66" t="s">
        <v>115</v>
      </c>
      <c r="F33" s="67" t="s">
        <v>129</v>
      </c>
      <c r="G33" s="27"/>
    </row>
    <row r="34" spans="2:12" ht="12.95" customHeight="1">
      <c r="B34" s="29">
        <f t="shared" si="1"/>
        <v>25</v>
      </c>
      <c r="C34" s="70" t="s">
        <v>91</v>
      </c>
      <c r="D34" s="66" t="s">
        <v>114</v>
      </c>
      <c r="E34" s="66" t="s">
        <v>115</v>
      </c>
      <c r="F34" s="67" t="s">
        <v>113</v>
      </c>
      <c r="G34" s="27"/>
      <c r="H34" s="31"/>
      <c r="I34" s="32"/>
      <c r="J34" s="20"/>
      <c r="K34" s="20"/>
      <c r="L34" s="20"/>
    </row>
    <row r="35" spans="2:12" ht="12.95" customHeight="1">
      <c r="B35" s="29">
        <f t="shared" si="1"/>
        <v>26</v>
      </c>
      <c r="C35" s="70" t="s">
        <v>97</v>
      </c>
      <c r="D35" s="66" t="s">
        <v>114</v>
      </c>
      <c r="E35" s="66" t="s">
        <v>117</v>
      </c>
      <c r="F35" s="67" t="s">
        <v>112</v>
      </c>
      <c r="G35" s="27"/>
      <c r="H35" s="31"/>
      <c r="I35" s="32"/>
      <c r="J35" s="20"/>
      <c r="K35" s="20"/>
      <c r="L35" s="20"/>
    </row>
    <row r="36" spans="2:12" ht="12.95" customHeight="1">
      <c r="B36" s="29">
        <f t="shared" si="1"/>
        <v>27</v>
      </c>
      <c r="C36" s="70" t="s">
        <v>62</v>
      </c>
      <c r="D36" s="66" t="s">
        <v>114</v>
      </c>
      <c r="E36" s="66" t="s">
        <v>117</v>
      </c>
      <c r="F36" s="67" t="s">
        <v>113</v>
      </c>
      <c r="G36" s="27"/>
      <c r="H36" s="31"/>
      <c r="I36" s="32"/>
      <c r="J36" s="20"/>
      <c r="K36" s="20"/>
      <c r="L36" s="20"/>
    </row>
    <row r="37" spans="2:12" ht="12.95" customHeight="1">
      <c r="B37" s="29">
        <f t="shared" si="1"/>
        <v>28</v>
      </c>
      <c r="C37" s="70" t="s">
        <v>96</v>
      </c>
      <c r="D37" s="66" t="s">
        <v>114</v>
      </c>
      <c r="E37" s="66" t="s">
        <v>117</v>
      </c>
      <c r="F37" s="67" t="s">
        <v>113</v>
      </c>
      <c r="G37" s="27"/>
      <c r="H37" s="31"/>
      <c r="I37" s="32"/>
      <c r="J37" s="20"/>
      <c r="K37" s="20"/>
      <c r="L37" s="20"/>
    </row>
    <row r="38" spans="2:12" ht="12.95" customHeight="1">
      <c r="B38" s="29">
        <f t="shared" si="1"/>
        <v>29</v>
      </c>
      <c r="C38" s="70" t="s">
        <v>67</v>
      </c>
      <c r="D38" s="66" t="s">
        <v>114</v>
      </c>
      <c r="E38" s="66" t="s">
        <v>116</v>
      </c>
      <c r="F38" s="67" t="s">
        <v>113</v>
      </c>
      <c r="G38" s="27"/>
      <c r="H38" s="27"/>
      <c r="I38" s="27"/>
      <c r="J38" s="5"/>
    </row>
    <row r="39" spans="2:12" ht="12.95" customHeight="1">
      <c r="B39" s="29">
        <f t="shared" si="1"/>
        <v>30</v>
      </c>
      <c r="C39" s="70" t="s">
        <v>63</v>
      </c>
      <c r="D39" s="66" t="s">
        <v>111</v>
      </c>
      <c r="E39" s="66" t="s">
        <v>116</v>
      </c>
      <c r="F39" s="67" t="s">
        <v>113</v>
      </c>
      <c r="G39" s="28"/>
      <c r="H39" s="28"/>
      <c r="I39" s="28"/>
    </row>
    <row r="40" spans="2:12" ht="12.95" customHeight="1">
      <c r="B40" s="29">
        <f t="shared" si="1"/>
        <v>31</v>
      </c>
      <c r="C40" s="70" t="s">
        <v>77</v>
      </c>
      <c r="D40" s="66" t="s">
        <v>114</v>
      </c>
      <c r="E40" s="66" t="s">
        <v>115</v>
      </c>
      <c r="F40" s="67" t="s">
        <v>112</v>
      </c>
      <c r="G40" s="28"/>
      <c r="H40" s="28"/>
      <c r="I40" s="28"/>
    </row>
    <row r="41" spans="2:12" ht="12.95" customHeight="1">
      <c r="B41" s="29">
        <f t="shared" si="1"/>
        <v>32</v>
      </c>
      <c r="C41" s="70" t="s">
        <v>99</v>
      </c>
      <c r="D41" s="66" t="s">
        <v>111</v>
      </c>
      <c r="E41" s="66" t="s">
        <v>118</v>
      </c>
      <c r="F41" s="67" t="s">
        <v>112</v>
      </c>
      <c r="G41" s="28"/>
      <c r="H41" s="28"/>
      <c r="I41" s="28"/>
    </row>
    <row r="42" spans="2:12" ht="12.95" customHeight="1">
      <c r="B42" s="29">
        <f t="shared" si="1"/>
        <v>33</v>
      </c>
      <c r="C42" s="71" t="s">
        <v>95</v>
      </c>
      <c r="D42" s="66" t="s">
        <v>111</v>
      </c>
      <c r="E42" s="66" t="s">
        <v>118</v>
      </c>
      <c r="F42" s="67" t="s">
        <v>112</v>
      </c>
    </row>
    <row r="43" spans="2:12" ht="12.95" customHeight="1">
      <c r="B43" s="29">
        <f t="shared" si="1"/>
        <v>34</v>
      </c>
      <c r="C43" s="71" t="s">
        <v>79</v>
      </c>
      <c r="D43" s="66" t="s">
        <v>111</v>
      </c>
      <c r="E43" s="66" t="s">
        <v>118</v>
      </c>
      <c r="F43" s="67" t="s">
        <v>112</v>
      </c>
    </row>
    <row r="44" spans="2:12" ht="12.95" customHeight="1">
      <c r="B44" s="29">
        <f t="shared" si="0"/>
        <v>35</v>
      </c>
      <c r="C44" s="71" t="s">
        <v>80</v>
      </c>
      <c r="D44" s="66" t="s">
        <v>111</v>
      </c>
      <c r="E44" s="66" t="s">
        <v>118</v>
      </c>
      <c r="F44" s="67" t="s">
        <v>113</v>
      </c>
    </row>
    <row r="45" spans="2:12" ht="12.95" customHeight="1">
      <c r="B45" s="29">
        <f t="shared" si="0"/>
        <v>36</v>
      </c>
      <c r="C45" s="71" t="s">
        <v>82</v>
      </c>
      <c r="D45" s="66" t="s">
        <v>111</v>
      </c>
      <c r="E45" s="66" t="s">
        <v>118</v>
      </c>
      <c r="F45" s="67" t="s">
        <v>113</v>
      </c>
    </row>
    <row r="46" spans="2:12" ht="12.95" customHeight="1">
      <c r="B46" s="29">
        <f t="shared" si="0"/>
        <v>37</v>
      </c>
      <c r="C46" s="71" t="s">
        <v>78</v>
      </c>
      <c r="D46" s="66" t="s">
        <v>114</v>
      </c>
      <c r="E46" s="66" t="s">
        <v>117</v>
      </c>
      <c r="F46" s="67" t="s">
        <v>113</v>
      </c>
    </row>
    <row r="47" spans="2:12" ht="12.95" customHeight="1">
      <c r="B47" s="29">
        <f t="shared" si="0"/>
        <v>38</v>
      </c>
      <c r="C47" s="70" t="s">
        <v>68</v>
      </c>
      <c r="D47" s="66" t="s">
        <v>148</v>
      </c>
      <c r="E47" s="66" t="s">
        <v>118</v>
      </c>
      <c r="F47" s="68" t="s">
        <v>149</v>
      </c>
    </row>
    <row r="48" spans="2:12" ht="12.95" customHeight="1">
      <c r="B48" s="29">
        <f t="shared" si="0"/>
        <v>39</v>
      </c>
      <c r="C48" s="71" t="s">
        <v>94</v>
      </c>
      <c r="D48" s="66" t="s">
        <v>114</v>
      </c>
      <c r="E48" s="66" t="s">
        <v>118</v>
      </c>
      <c r="F48" s="67" t="s">
        <v>113</v>
      </c>
    </row>
    <row r="49" spans="2:6" ht="12.95" customHeight="1">
      <c r="B49" s="29">
        <f t="shared" si="0"/>
        <v>40</v>
      </c>
      <c r="C49" s="71" t="s">
        <v>105</v>
      </c>
      <c r="D49" s="66" t="s">
        <v>111</v>
      </c>
      <c r="E49" s="66" t="s">
        <v>118</v>
      </c>
      <c r="F49" s="67" t="s">
        <v>113</v>
      </c>
    </row>
    <row r="50" spans="2:6" ht="12.95" customHeight="1">
      <c r="B50" s="29">
        <f t="shared" si="0"/>
        <v>41</v>
      </c>
      <c r="C50" s="71" t="s">
        <v>64</v>
      </c>
      <c r="D50" s="66" t="s">
        <v>114</v>
      </c>
      <c r="E50" s="66" t="s">
        <v>118</v>
      </c>
      <c r="F50" s="67" t="s">
        <v>113</v>
      </c>
    </row>
    <row r="51" spans="2:6" ht="12.95" customHeight="1">
      <c r="B51" s="29">
        <f t="shared" si="0"/>
        <v>42</v>
      </c>
      <c r="C51" s="71" t="s">
        <v>69</v>
      </c>
      <c r="D51" s="66" t="s">
        <v>111</v>
      </c>
      <c r="E51" s="66" t="s">
        <v>136</v>
      </c>
      <c r="F51" s="67" t="s">
        <v>113</v>
      </c>
    </row>
    <row r="52" spans="2:6" ht="12.95" customHeight="1">
      <c r="B52" s="29">
        <f>B51+1</f>
        <v>43</v>
      </c>
      <c r="C52" s="71" t="s">
        <v>66</v>
      </c>
      <c r="D52" s="66" t="s">
        <v>114</v>
      </c>
      <c r="E52" s="66" t="s">
        <v>118</v>
      </c>
      <c r="F52" s="67" t="s">
        <v>113</v>
      </c>
    </row>
    <row r="53" spans="2:6" ht="12.95" customHeight="1">
      <c r="B53" s="29">
        <f t="shared" ref="B53:B54" si="2">B52+1</f>
        <v>44</v>
      </c>
      <c r="C53" s="71" t="s">
        <v>65</v>
      </c>
      <c r="D53" s="66" t="s">
        <v>114</v>
      </c>
      <c r="E53" s="66" t="s">
        <v>118</v>
      </c>
      <c r="F53" s="67" t="s">
        <v>112</v>
      </c>
    </row>
    <row r="54" spans="2:6" ht="12.95" customHeight="1">
      <c r="B54" s="29">
        <f t="shared" si="2"/>
        <v>45</v>
      </c>
      <c r="C54" s="70" t="s">
        <v>100</v>
      </c>
      <c r="D54" s="66" t="s">
        <v>114</v>
      </c>
      <c r="E54" s="66" t="s">
        <v>136</v>
      </c>
      <c r="F54" s="67" t="s">
        <v>112</v>
      </c>
    </row>
    <row r="55" spans="2:6" ht="12.95" customHeight="1">
      <c r="B55" s="30"/>
      <c r="C55" s="70" t="s">
        <v>106</v>
      </c>
      <c r="D55" s="66" t="s">
        <v>130</v>
      </c>
      <c r="E55" s="66" t="s">
        <v>136</v>
      </c>
      <c r="F55" s="67" t="s">
        <v>112</v>
      </c>
    </row>
    <row r="56" spans="2:6" ht="12.95" customHeight="1">
      <c r="B56" s="30"/>
      <c r="C56" s="70"/>
      <c r="D56" s="66"/>
      <c r="E56" s="66"/>
      <c r="F56" s="67"/>
    </row>
    <row r="57" spans="2:6" ht="14.1" customHeight="1">
      <c r="B57" s="106" t="s">
        <v>143</v>
      </c>
      <c r="C57" s="84"/>
      <c r="D57" s="12"/>
      <c r="E57" s="12"/>
    </row>
    <row r="58" spans="2:6" ht="14.1" customHeight="1">
      <c r="B58" s="107" t="s">
        <v>169</v>
      </c>
    </row>
  </sheetData>
  <mergeCells count="4">
    <mergeCell ref="B7:C8"/>
    <mergeCell ref="D7:D8"/>
    <mergeCell ref="E7:E8"/>
    <mergeCell ref="F7:F8"/>
  </mergeCells>
  <pageMargins left="0.65" right="0.65" top="0.65" bottom="0.65" header="0.4" footer="0.3"/>
  <pageSetup scale="97" firstPageNumber="9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CC"/>
  </sheetPr>
  <dimension ref="B2:G49"/>
  <sheetViews>
    <sheetView view="pageBreakPreview" topLeftCell="A22" zoomScale="98" zoomScaleNormal="100" zoomScaleSheetLayoutView="98" workbookViewId="0">
      <selection activeCell="J24" sqref="J24"/>
    </sheetView>
  </sheetViews>
  <sheetFormatPr defaultRowHeight="14.1" customHeight="1"/>
  <cols>
    <col min="1" max="1" width="9.140625" style="5"/>
    <col min="2" max="7" width="15" style="5" customWidth="1"/>
    <col min="8" max="16384" width="9.140625" style="5"/>
  </cols>
  <sheetData>
    <row r="2" spans="2:7" ht="14.1" customHeight="1">
      <c r="B2" s="13" t="s">
        <v>127</v>
      </c>
      <c r="C2" s="13"/>
    </row>
    <row r="3" spans="2:7" ht="14.1" customHeight="1">
      <c r="B3" s="14" t="s">
        <v>7</v>
      </c>
      <c r="C3" s="14"/>
    </row>
    <row r="4" spans="2:7" ht="14.1" customHeight="1">
      <c r="B4" s="8" t="s">
        <v>0</v>
      </c>
      <c r="C4" s="8"/>
    </row>
    <row r="5" spans="2:7" ht="14.1" customHeight="1">
      <c r="B5" s="15" t="s">
        <v>153</v>
      </c>
      <c r="C5" s="15"/>
    </row>
    <row r="7" spans="2:7" ht="14.1" customHeight="1">
      <c r="B7" s="148" t="s">
        <v>16</v>
      </c>
      <c r="C7" s="139"/>
      <c r="D7" s="139" t="s">
        <v>13</v>
      </c>
      <c r="E7" s="139"/>
      <c r="F7" s="139" t="s">
        <v>14</v>
      </c>
      <c r="G7" s="130"/>
    </row>
    <row r="8" spans="2:7" ht="14.1" customHeight="1">
      <c r="B8" s="149"/>
      <c r="C8" s="142"/>
      <c r="D8" s="142"/>
      <c r="E8" s="142"/>
      <c r="F8" s="142"/>
      <c r="G8" s="131"/>
    </row>
    <row r="9" spans="2:7" ht="14.1" customHeight="1">
      <c r="B9" s="146"/>
      <c r="C9" s="147"/>
      <c r="D9" s="147"/>
      <c r="E9" s="147"/>
      <c r="F9" s="147"/>
      <c r="G9" s="150"/>
    </row>
    <row r="10" spans="2:7" ht="14.1" customHeight="1">
      <c r="B10" s="143" t="s">
        <v>144</v>
      </c>
      <c r="C10" s="144"/>
      <c r="D10" s="144" t="s">
        <v>145</v>
      </c>
      <c r="E10" s="144"/>
      <c r="F10" s="144" t="s">
        <v>146</v>
      </c>
      <c r="G10" s="145"/>
    </row>
    <row r="11" spans="2:7" ht="14.1" customHeight="1">
      <c r="B11" s="143"/>
      <c r="C11" s="144"/>
      <c r="D11" s="144"/>
      <c r="E11" s="144"/>
      <c r="F11" s="144"/>
      <c r="G11" s="145"/>
    </row>
    <row r="12" spans="2:7" ht="14.1" customHeight="1">
      <c r="B12" s="143" t="s">
        <v>119</v>
      </c>
      <c r="C12" s="144"/>
      <c r="D12" s="144" t="s">
        <v>119</v>
      </c>
      <c r="E12" s="144"/>
      <c r="F12" s="144"/>
      <c r="G12" s="145"/>
    </row>
    <row r="13" spans="2:7" ht="14.1" customHeight="1">
      <c r="B13" s="143"/>
      <c r="C13" s="144"/>
      <c r="D13" s="144"/>
      <c r="E13" s="144"/>
      <c r="F13" s="144"/>
      <c r="G13" s="145"/>
    </row>
    <row r="14" spans="2:7" ht="14.1" customHeight="1">
      <c r="B14" s="143" t="s">
        <v>147</v>
      </c>
      <c r="C14" s="144"/>
      <c r="D14" s="144" t="s">
        <v>147</v>
      </c>
      <c r="E14" s="144"/>
      <c r="F14" s="144"/>
      <c r="G14" s="145"/>
    </row>
    <row r="15" spans="2:7" ht="14.1" customHeight="1">
      <c r="B15" s="146"/>
      <c r="C15" s="147"/>
      <c r="D15" s="147"/>
      <c r="E15" s="147"/>
      <c r="F15" s="134"/>
      <c r="G15" s="135"/>
    </row>
    <row r="16" spans="2:7" ht="14.1" customHeight="1">
      <c r="B16" s="106" t="s">
        <v>143</v>
      </c>
      <c r="C16" s="9"/>
    </row>
    <row r="17" spans="2:7" ht="14.1" customHeight="1">
      <c r="B17" s="16"/>
      <c r="C17" s="16"/>
    </row>
    <row r="18" spans="2:7" ht="14.1" customHeight="1">
      <c r="B18" s="13" t="s">
        <v>128</v>
      </c>
      <c r="C18" s="13"/>
    </row>
    <row r="19" spans="2:7" ht="14.1" customHeight="1">
      <c r="B19" s="14" t="s">
        <v>8</v>
      </c>
      <c r="C19" s="14"/>
      <c r="D19" s="3"/>
      <c r="E19" s="3"/>
      <c r="F19" s="3"/>
    </row>
    <row r="20" spans="2:7" ht="14.1" customHeight="1">
      <c r="B20" s="8" t="s">
        <v>0</v>
      </c>
      <c r="C20" s="8"/>
    </row>
    <row r="21" spans="2:7" ht="14.1" customHeight="1">
      <c r="B21" s="14" t="s">
        <v>152</v>
      </c>
      <c r="C21" s="14"/>
    </row>
    <row r="23" spans="2:7" ht="14.1" customHeight="1">
      <c r="B23" s="136" t="s">
        <v>1</v>
      </c>
      <c r="C23" s="72" t="s">
        <v>171</v>
      </c>
      <c r="D23" s="73" t="s">
        <v>22</v>
      </c>
      <c r="E23" s="139" t="s">
        <v>15</v>
      </c>
      <c r="F23" s="130"/>
      <c r="G23" s="19"/>
    </row>
    <row r="24" spans="2:7" ht="14.1" customHeight="1">
      <c r="B24" s="137"/>
      <c r="C24" s="74" t="s">
        <v>172</v>
      </c>
      <c r="D24" s="75" t="s">
        <v>20</v>
      </c>
      <c r="E24" s="140"/>
      <c r="F24" s="141"/>
      <c r="G24" s="19"/>
    </row>
    <row r="25" spans="2:7" ht="14.1" customHeight="1">
      <c r="B25" s="138"/>
      <c r="C25" s="76" t="s">
        <v>3</v>
      </c>
      <c r="D25" s="77" t="s">
        <v>21</v>
      </c>
      <c r="E25" s="142"/>
      <c r="F25" s="131"/>
      <c r="G25" s="19"/>
    </row>
    <row r="26" spans="2:7" ht="14.1" customHeight="1">
      <c r="B26" s="78"/>
      <c r="C26" s="69"/>
      <c r="D26" s="69"/>
      <c r="E26" s="134"/>
      <c r="F26" s="135"/>
      <c r="G26" s="18"/>
    </row>
    <row r="27" spans="2:7" ht="14.1" customHeight="1">
      <c r="B27" s="79">
        <v>2015</v>
      </c>
      <c r="C27" s="45">
        <v>52118</v>
      </c>
      <c r="D27" s="80">
        <v>47791</v>
      </c>
      <c r="E27" s="134" t="s">
        <v>121</v>
      </c>
      <c r="F27" s="135"/>
      <c r="G27" s="21"/>
    </row>
    <row r="28" spans="2:7" ht="14.1" customHeight="1">
      <c r="B28" s="79"/>
      <c r="C28" s="69"/>
      <c r="D28" s="80" t="s">
        <v>137</v>
      </c>
      <c r="E28" s="134" t="s">
        <v>122</v>
      </c>
      <c r="F28" s="135"/>
      <c r="G28" s="21"/>
    </row>
    <row r="29" spans="2:7" ht="14.1" customHeight="1">
      <c r="B29" s="79"/>
      <c r="C29" s="69"/>
      <c r="D29" s="80"/>
      <c r="E29" s="134" t="s">
        <v>123</v>
      </c>
      <c r="F29" s="135"/>
      <c r="G29" s="21"/>
    </row>
    <row r="30" spans="2:7" ht="14.1" customHeight="1">
      <c r="B30" s="79"/>
      <c r="C30" s="69"/>
      <c r="D30" s="80"/>
      <c r="E30" s="134"/>
      <c r="F30" s="135"/>
      <c r="G30" s="21"/>
    </row>
    <row r="31" spans="2:7" ht="14.1" customHeight="1">
      <c r="B31" s="79">
        <v>2016</v>
      </c>
      <c r="C31" s="45">
        <v>52118</v>
      </c>
      <c r="D31" s="80">
        <v>50736</v>
      </c>
      <c r="E31" s="134" t="s">
        <v>121</v>
      </c>
      <c r="F31" s="135"/>
      <c r="G31" s="21"/>
    </row>
    <row r="32" spans="2:7" ht="14.1" customHeight="1">
      <c r="B32" s="81" t="s">
        <v>142</v>
      </c>
      <c r="C32" s="82"/>
      <c r="D32" s="83" t="s">
        <v>139</v>
      </c>
      <c r="E32" s="134" t="s">
        <v>122</v>
      </c>
      <c r="F32" s="135"/>
      <c r="G32" s="21"/>
    </row>
    <row r="33" spans="2:7" ht="14.1" customHeight="1">
      <c r="B33" s="81" t="s">
        <v>141</v>
      </c>
      <c r="C33" s="82"/>
      <c r="D33" s="83" t="s">
        <v>140</v>
      </c>
      <c r="E33" s="134" t="s">
        <v>123</v>
      </c>
      <c r="F33" s="135"/>
      <c r="G33" s="21"/>
    </row>
    <row r="34" spans="2:7" ht="14.1" customHeight="1">
      <c r="B34" s="79"/>
      <c r="C34" s="69"/>
      <c r="D34" s="80"/>
      <c r="E34" s="134"/>
      <c r="F34" s="135"/>
      <c r="G34" s="21"/>
    </row>
    <row r="35" spans="2:7" ht="14.1" customHeight="1">
      <c r="B35" s="79">
        <v>2017</v>
      </c>
      <c r="C35" s="45">
        <v>52118</v>
      </c>
      <c r="D35" s="80">
        <v>41006</v>
      </c>
      <c r="E35" s="134" t="s">
        <v>124</v>
      </c>
      <c r="F35" s="135"/>
      <c r="G35" s="21"/>
    </row>
    <row r="36" spans="2:7" ht="14.1" customHeight="1">
      <c r="B36" s="79"/>
      <c r="C36" s="69"/>
      <c r="D36" s="80" t="s">
        <v>138</v>
      </c>
      <c r="E36" s="134" t="s">
        <v>125</v>
      </c>
      <c r="F36" s="135"/>
      <c r="G36" s="21"/>
    </row>
    <row r="37" spans="2:7" ht="14.1" customHeight="1">
      <c r="B37" s="79"/>
      <c r="C37" s="69"/>
      <c r="D37" s="46"/>
      <c r="E37" s="134" t="s">
        <v>120</v>
      </c>
      <c r="F37" s="135"/>
      <c r="G37" s="21"/>
    </row>
    <row r="38" spans="2:7" ht="14.1" customHeight="1">
      <c r="B38" s="79"/>
      <c r="C38" s="69"/>
      <c r="D38" s="46"/>
      <c r="E38" s="134" t="s">
        <v>126</v>
      </c>
      <c r="F38" s="135"/>
      <c r="G38" s="21"/>
    </row>
    <row r="39" spans="2:7" ht="14.1" customHeight="1">
      <c r="B39" s="79"/>
      <c r="C39" s="69"/>
      <c r="D39" s="46"/>
      <c r="E39" s="134"/>
      <c r="F39" s="135"/>
      <c r="G39" s="21"/>
    </row>
    <row r="40" spans="2:7" ht="14.1" customHeight="1">
      <c r="B40" s="79">
        <v>2018</v>
      </c>
      <c r="C40" s="45">
        <v>52118</v>
      </c>
      <c r="D40" s="80">
        <v>57705</v>
      </c>
      <c r="E40" s="134" t="s">
        <v>124</v>
      </c>
      <c r="F40" s="135"/>
      <c r="G40" s="20"/>
    </row>
    <row r="41" spans="2:7" ht="14.1" customHeight="1">
      <c r="B41" s="78"/>
      <c r="C41" s="69"/>
      <c r="D41" s="80" t="s">
        <v>138</v>
      </c>
      <c r="E41" s="134" t="s">
        <v>125</v>
      </c>
      <c r="F41" s="135"/>
      <c r="G41" s="21"/>
    </row>
    <row r="42" spans="2:7" ht="14.1" customHeight="1">
      <c r="B42" s="78"/>
      <c r="C42" s="69"/>
      <c r="D42" s="69"/>
      <c r="E42" s="134" t="s">
        <v>120</v>
      </c>
      <c r="F42" s="135"/>
      <c r="G42" s="21"/>
    </row>
    <row r="43" spans="2:7" ht="14.1" customHeight="1">
      <c r="B43" s="78"/>
      <c r="C43" s="69"/>
      <c r="D43" s="69"/>
      <c r="E43" s="134" t="s">
        <v>126</v>
      </c>
      <c r="F43" s="135"/>
      <c r="G43" s="21"/>
    </row>
    <row r="44" spans="2:7" ht="14.1" customHeight="1">
      <c r="B44" s="78"/>
      <c r="C44" s="69"/>
      <c r="D44" s="69"/>
      <c r="E44" s="134"/>
      <c r="F44" s="135"/>
      <c r="G44" s="21"/>
    </row>
    <row r="45" spans="2:7" ht="14.1" customHeight="1">
      <c r="B45" s="79">
        <v>2019</v>
      </c>
      <c r="C45" s="45">
        <v>52118</v>
      </c>
      <c r="D45" s="80">
        <v>78548</v>
      </c>
      <c r="E45" s="134" t="s">
        <v>144</v>
      </c>
      <c r="F45" s="135"/>
      <c r="G45" s="21"/>
    </row>
    <row r="46" spans="2:7" ht="14.1" customHeight="1">
      <c r="B46" s="78"/>
      <c r="C46" s="69"/>
      <c r="D46" s="80" t="s">
        <v>138</v>
      </c>
      <c r="E46" s="134" t="s">
        <v>119</v>
      </c>
      <c r="F46" s="135"/>
      <c r="G46" s="21"/>
    </row>
    <row r="47" spans="2:7" ht="14.1" customHeight="1">
      <c r="B47" s="78"/>
      <c r="C47" s="69"/>
      <c r="D47" s="69"/>
      <c r="E47" s="134" t="s">
        <v>147</v>
      </c>
      <c r="F47" s="135"/>
      <c r="G47" s="21"/>
    </row>
    <row r="48" spans="2:7" ht="14.1" customHeight="1">
      <c r="B48" s="78"/>
      <c r="C48" s="69"/>
      <c r="D48" s="69"/>
      <c r="E48" s="134"/>
      <c r="F48" s="135"/>
      <c r="G48" s="18"/>
    </row>
    <row r="49" spans="2:6" ht="14.1" customHeight="1">
      <c r="B49" s="106" t="s">
        <v>143</v>
      </c>
      <c r="C49" s="9"/>
      <c r="D49" s="17"/>
      <c r="E49" s="17"/>
      <c r="F49" s="17"/>
    </row>
  </sheetData>
  <mergeCells count="49">
    <mergeCell ref="B7:C8"/>
    <mergeCell ref="D7:E8"/>
    <mergeCell ref="F7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23:B25"/>
    <mergeCell ref="E23:F25"/>
    <mergeCell ref="E26:F26"/>
    <mergeCell ref="B14:C14"/>
    <mergeCell ref="D14:E14"/>
    <mergeCell ref="F14:G14"/>
    <mergeCell ref="B15:C15"/>
    <mergeCell ref="D15:E15"/>
    <mergeCell ref="F15:G15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8:F48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</mergeCells>
  <pageMargins left="0.65" right="0.65" top="0.65" bottom="0.65" header="0.4" footer="0.3"/>
  <pageSetup firstPageNumber="9" fitToWidth="0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rowBreaks count="1" manualBreakCount="1">
    <brk id="50" min="1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4"/>
  <sheetViews>
    <sheetView tabSelected="1" workbookViewId="0">
      <selection activeCell="A2" sqref="A2"/>
    </sheetView>
  </sheetViews>
  <sheetFormatPr defaultRowHeight="15"/>
  <sheetData>
    <row r="1" spans="1:12" ht="15.75" thickBot="1">
      <c r="A1" t="s">
        <v>271</v>
      </c>
    </row>
    <row r="2" spans="1:12" ht="60.75" thickBot="1">
      <c r="A2" s="151" t="s">
        <v>56</v>
      </c>
      <c r="B2" s="152" t="s">
        <v>174</v>
      </c>
      <c r="C2" s="152" t="s">
        <v>175</v>
      </c>
      <c r="D2" s="153" t="s">
        <v>176</v>
      </c>
      <c r="E2" s="153" t="s">
        <v>175</v>
      </c>
      <c r="F2" s="154" t="s">
        <v>177</v>
      </c>
      <c r="G2" s="154" t="s">
        <v>175</v>
      </c>
      <c r="H2" s="155" t="s">
        <v>178</v>
      </c>
      <c r="I2" s="155" t="s">
        <v>175</v>
      </c>
      <c r="J2" s="156" t="s">
        <v>179</v>
      </c>
      <c r="K2" s="156" t="s">
        <v>180</v>
      </c>
      <c r="L2" s="156" t="s">
        <v>181</v>
      </c>
    </row>
    <row r="3" spans="1:12" ht="15.75" thickBot="1">
      <c r="A3" s="157" t="s">
        <v>19</v>
      </c>
      <c r="B3" s="158"/>
      <c r="C3" s="158"/>
      <c r="D3" s="159"/>
      <c r="E3" s="159"/>
      <c r="F3" s="160"/>
      <c r="G3" s="160"/>
      <c r="H3" s="161"/>
      <c r="I3" s="161"/>
      <c r="J3" s="162"/>
      <c r="K3" s="162"/>
      <c r="L3" s="162"/>
    </row>
    <row r="4" spans="1:12" ht="15.75" thickBot="1">
      <c r="A4" s="163" t="s">
        <v>182</v>
      </c>
      <c r="B4" s="164"/>
      <c r="C4" s="164"/>
      <c r="D4" s="165"/>
      <c r="E4" s="165"/>
      <c r="F4" s="166"/>
      <c r="G4" s="166"/>
      <c r="H4" s="167" t="s">
        <v>183</v>
      </c>
      <c r="I4" s="167">
        <v>3</v>
      </c>
      <c r="J4" s="168"/>
      <c r="K4" s="168"/>
      <c r="L4" s="162"/>
    </row>
    <row r="5" spans="1:12" ht="45.75" thickBot="1">
      <c r="A5" s="163" t="s">
        <v>184</v>
      </c>
      <c r="B5" s="164"/>
      <c r="C5" s="164"/>
      <c r="D5" s="165"/>
      <c r="E5" s="165"/>
      <c r="F5" s="166"/>
      <c r="G5" s="166"/>
      <c r="H5" s="167"/>
      <c r="I5" s="167"/>
      <c r="J5" s="168">
        <v>1</v>
      </c>
      <c r="K5" s="168"/>
      <c r="L5" s="162"/>
    </row>
    <row r="6" spans="1:12" ht="15.75" thickBot="1">
      <c r="A6" s="163" t="s">
        <v>185</v>
      </c>
      <c r="B6" s="164"/>
      <c r="C6" s="164"/>
      <c r="D6" s="165"/>
      <c r="E6" s="165"/>
      <c r="F6" s="166"/>
      <c r="G6" s="166"/>
      <c r="H6" s="167"/>
      <c r="I6" s="167"/>
      <c r="J6" s="168"/>
      <c r="K6" s="168"/>
      <c r="L6" s="162"/>
    </row>
    <row r="7" spans="1:12" ht="30.75" thickBot="1">
      <c r="A7" s="163" t="s">
        <v>186</v>
      </c>
      <c r="B7" s="164"/>
      <c r="C7" s="164"/>
      <c r="D7" s="165"/>
      <c r="E7" s="165"/>
      <c r="F7" s="166"/>
      <c r="G7" s="166"/>
      <c r="H7" s="167"/>
      <c r="I7" s="167"/>
      <c r="J7" s="168">
        <v>1</v>
      </c>
      <c r="K7" s="168"/>
      <c r="L7" s="162"/>
    </row>
    <row r="8" spans="1:12" ht="30.75" thickBot="1">
      <c r="A8" s="163" t="s">
        <v>187</v>
      </c>
      <c r="B8" s="164"/>
      <c r="C8" s="164"/>
      <c r="D8" s="165"/>
      <c r="E8" s="165"/>
      <c r="F8" s="166"/>
      <c r="G8" s="166"/>
      <c r="H8" s="167"/>
      <c r="I8" s="167"/>
      <c r="J8" s="169"/>
      <c r="K8" s="168"/>
      <c r="L8" s="168">
        <v>1</v>
      </c>
    </row>
    <row r="9" spans="1:12" ht="30.75" thickBot="1">
      <c r="A9" s="163" t="s">
        <v>188</v>
      </c>
      <c r="B9" s="164"/>
      <c r="C9" s="164"/>
      <c r="D9" s="165"/>
      <c r="E9" s="165"/>
      <c r="F9" s="166"/>
      <c r="G9" s="166"/>
      <c r="H9" s="167" t="s">
        <v>183</v>
      </c>
      <c r="I9" s="167">
        <v>1</v>
      </c>
      <c r="J9" s="168"/>
      <c r="K9" s="168"/>
      <c r="L9" s="162"/>
    </row>
    <row r="10" spans="1:12" ht="30.75" thickBot="1">
      <c r="A10" s="163" t="s">
        <v>189</v>
      </c>
      <c r="B10" s="164"/>
      <c r="C10" s="164"/>
      <c r="D10" s="165"/>
      <c r="E10" s="165"/>
      <c r="F10" s="166"/>
      <c r="G10" s="166"/>
      <c r="H10" s="167" t="s">
        <v>183</v>
      </c>
      <c r="I10" s="167"/>
      <c r="J10" s="168"/>
      <c r="K10" s="168"/>
      <c r="L10" s="162"/>
    </row>
    <row r="11" spans="1:12" ht="30.75" thickBot="1">
      <c r="A11" s="163" t="s">
        <v>190</v>
      </c>
      <c r="B11" s="164"/>
      <c r="C11" s="164"/>
      <c r="D11" s="165"/>
      <c r="E11" s="165"/>
      <c r="F11" s="166"/>
      <c r="G11" s="166"/>
      <c r="H11" s="167" t="s">
        <v>183</v>
      </c>
      <c r="I11" s="167">
        <v>1</v>
      </c>
      <c r="J11" s="168"/>
      <c r="K11" s="168"/>
      <c r="L11" s="162"/>
    </row>
    <row r="12" spans="1:12" ht="15.75" thickBot="1">
      <c r="A12" s="163" t="s">
        <v>191</v>
      </c>
      <c r="B12" s="164"/>
      <c r="C12" s="164"/>
      <c r="D12" s="165"/>
      <c r="E12" s="165"/>
      <c r="F12" s="166"/>
      <c r="G12" s="166"/>
      <c r="H12" s="167"/>
      <c r="I12" s="167"/>
      <c r="J12" s="169"/>
      <c r="K12" s="168"/>
      <c r="L12" s="168">
        <v>1</v>
      </c>
    </row>
    <row r="13" spans="1:12" ht="30.75" thickBot="1">
      <c r="A13" s="163" t="s">
        <v>192</v>
      </c>
      <c r="B13" s="164"/>
      <c r="C13" s="164"/>
      <c r="D13" s="165"/>
      <c r="E13" s="165"/>
      <c r="F13" s="166"/>
      <c r="G13" s="166"/>
      <c r="H13" s="167" t="s">
        <v>183</v>
      </c>
      <c r="I13" s="167">
        <v>1</v>
      </c>
      <c r="J13" s="168"/>
      <c r="K13" s="168"/>
      <c r="L13" s="162"/>
    </row>
    <row r="14" spans="1:12" ht="30.75" thickBot="1">
      <c r="A14" s="163" t="s">
        <v>193</v>
      </c>
      <c r="B14" s="164"/>
      <c r="C14" s="164"/>
      <c r="D14" s="165"/>
      <c r="E14" s="165"/>
      <c r="F14" s="166"/>
      <c r="G14" s="166"/>
      <c r="H14" s="167" t="s">
        <v>183</v>
      </c>
      <c r="I14" s="167">
        <v>1</v>
      </c>
      <c r="J14" s="169"/>
      <c r="K14" s="168"/>
      <c r="L14" s="168">
        <v>1</v>
      </c>
    </row>
    <row r="15" spans="1:12" ht="30.75" thickBot="1">
      <c r="A15" s="163" t="s">
        <v>194</v>
      </c>
      <c r="B15" s="164"/>
      <c r="C15" s="164"/>
      <c r="D15" s="165"/>
      <c r="E15" s="165"/>
      <c r="F15" s="166"/>
      <c r="G15" s="166"/>
      <c r="H15" s="167"/>
      <c r="I15" s="167"/>
      <c r="J15" s="168"/>
      <c r="K15" s="168"/>
      <c r="L15" s="162"/>
    </row>
    <row r="16" spans="1:12" ht="30.75" thickBot="1">
      <c r="A16" s="163" t="s">
        <v>195</v>
      </c>
      <c r="B16" s="164"/>
      <c r="C16" s="164"/>
      <c r="D16" s="165"/>
      <c r="E16" s="165"/>
      <c r="F16" s="166"/>
      <c r="G16" s="166"/>
      <c r="H16" s="167" t="s">
        <v>183</v>
      </c>
      <c r="I16" s="167">
        <v>1</v>
      </c>
      <c r="J16" s="168"/>
      <c r="K16" s="168"/>
      <c r="L16" s="162"/>
    </row>
    <row r="17" spans="1:12" ht="30.75" thickBot="1">
      <c r="A17" s="163" t="s">
        <v>196</v>
      </c>
      <c r="B17" s="164"/>
      <c r="C17" s="164"/>
      <c r="D17" s="165"/>
      <c r="E17" s="165"/>
      <c r="F17" s="166"/>
      <c r="G17" s="166"/>
      <c r="H17" s="167" t="s">
        <v>183</v>
      </c>
      <c r="I17" s="167">
        <v>1</v>
      </c>
      <c r="J17" s="168"/>
      <c r="K17" s="168"/>
      <c r="L17" s="162"/>
    </row>
    <row r="18" spans="1:12" ht="30.75" thickBot="1">
      <c r="A18" s="163" t="s">
        <v>197</v>
      </c>
      <c r="B18" s="164"/>
      <c r="C18" s="164"/>
      <c r="D18" s="165"/>
      <c r="E18" s="165"/>
      <c r="F18" s="166"/>
      <c r="G18" s="166"/>
      <c r="H18" s="167" t="s">
        <v>183</v>
      </c>
      <c r="I18" s="167">
        <v>2</v>
      </c>
      <c r="J18" s="168"/>
      <c r="K18" s="168"/>
      <c r="L18" s="162"/>
    </row>
    <row r="19" spans="1:12" ht="30.75" thickBot="1">
      <c r="A19" s="163" t="s">
        <v>198</v>
      </c>
      <c r="B19" s="164" t="s">
        <v>183</v>
      </c>
      <c r="C19" s="164">
        <v>1</v>
      </c>
      <c r="D19" s="165"/>
      <c r="E19" s="165"/>
      <c r="F19" s="166"/>
      <c r="G19" s="166"/>
      <c r="H19" s="167"/>
      <c r="I19" s="167"/>
      <c r="J19" s="168"/>
      <c r="K19" s="168"/>
      <c r="L19" s="162"/>
    </row>
    <row r="20" spans="1:12" ht="30.75" thickBot="1">
      <c r="A20" s="163" t="s">
        <v>199</v>
      </c>
      <c r="B20" s="164"/>
      <c r="C20" s="164"/>
      <c r="D20" s="165"/>
      <c r="E20" s="165"/>
      <c r="F20" s="166"/>
      <c r="G20" s="166"/>
      <c r="H20" s="167" t="s">
        <v>183</v>
      </c>
      <c r="I20" s="167">
        <v>1</v>
      </c>
      <c r="J20" s="168"/>
      <c r="K20" s="168"/>
      <c r="L20" s="162"/>
    </row>
    <row r="21" spans="1:12" ht="30.75" thickBot="1">
      <c r="A21" s="163" t="s">
        <v>200</v>
      </c>
      <c r="B21" s="164"/>
      <c r="C21" s="164"/>
      <c r="D21" s="165"/>
      <c r="E21" s="165"/>
      <c r="F21" s="166"/>
      <c r="G21" s="166"/>
      <c r="H21" s="167" t="s">
        <v>183</v>
      </c>
      <c r="I21" s="167">
        <v>1</v>
      </c>
      <c r="J21" s="168"/>
      <c r="K21" s="168"/>
      <c r="L21" s="162"/>
    </row>
    <row r="22" spans="1:12" ht="30.75" thickBot="1">
      <c r="A22" s="163" t="s">
        <v>201</v>
      </c>
      <c r="B22" s="164"/>
      <c r="C22" s="164"/>
      <c r="D22" s="165"/>
      <c r="E22" s="165"/>
      <c r="F22" s="166" t="s">
        <v>183</v>
      </c>
      <c r="G22" s="166">
        <v>1</v>
      </c>
      <c r="H22" s="167" t="s">
        <v>183</v>
      </c>
      <c r="I22" s="167">
        <v>1</v>
      </c>
      <c r="J22" s="168"/>
      <c r="K22" s="168"/>
      <c r="L22" s="162"/>
    </row>
    <row r="23" spans="1:12" ht="45.75" thickBot="1">
      <c r="A23" s="163" t="s">
        <v>202</v>
      </c>
      <c r="B23" s="164"/>
      <c r="C23" s="164"/>
      <c r="D23" s="165"/>
      <c r="E23" s="165"/>
      <c r="F23" s="166"/>
      <c r="G23" s="166"/>
      <c r="H23" s="167" t="s">
        <v>183</v>
      </c>
      <c r="I23" s="167">
        <v>1</v>
      </c>
      <c r="J23" s="168"/>
      <c r="K23" s="168"/>
      <c r="L23" s="162"/>
    </row>
    <row r="24" spans="1:12" ht="30.75" thickBot="1">
      <c r="A24" s="163" t="s">
        <v>203</v>
      </c>
      <c r="B24" s="164"/>
      <c r="C24" s="164"/>
      <c r="D24" s="165"/>
      <c r="E24" s="165"/>
      <c r="F24" s="166" t="s">
        <v>183</v>
      </c>
      <c r="G24" s="166"/>
      <c r="H24" s="167"/>
      <c r="I24" s="167"/>
      <c r="J24" s="168"/>
      <c r="K24" s="168"/>
      <c r="L24" s="162"/>
    </row>
    <row r="25" spans="1:12" ht="30.75" thickBot="1">
      <c r="A25" s="163" t="s">
        <v>204</v>
      </c>
      <c r="B25" s="164"/>
      <c r="C25" s="164"/>
      <c r="D25" s="165"/>
      <c r="E25" s="165"/>
      <c r="F25" s="166"/>
      <c r="G25" s="166"/>
      <c r="H25" s="167" t="s">
        <v>183</v>
      </c>
      <c r="I25" s="167">
        <v>1</v>
      </c>
      <c r="J25" s="168"/>
      <c r="K25" s="168"/>
      <c r="L25" s="162"/>
    </row>
    <row r="26" spans="1:12" ht="45.75" thickBot="1">
      <c r="A26" s="163" t="s">
        <v>205</v>
      </c>
      <c r="B26" s="164"/>
      <c r="C26" s="164"/>
      <c r="D26" s="165"/>
      <c r="E26" s="165"/>
      <c r="F26" s="166"/>
      <c r="G26" s="166"/>
      <c r="H26" s="167" t="s">
        <v>183</v>
      </c>
      <c r="I26" s="167">
        <v>1</v>
      </c>
      <c r="J26" s="168"/>
      <c r="K26" s="168"/>
      <c r="L26" s="162"/>
    </row>
    <row r="27" spans="1:12" ht="30.75" thickBot="1">
      <c r="A27" s="163" t="s">
        <v>206</v>
      </c>
      <c r="B27" s="164"/>
      <c r="C27" s="164"/>
      <c r="D27" s="165"/>
      <c r="E27" s="165"/>
      <c r="F27" s="166"/>
      <c r="G27" s="166"/>
      <c r="H27" s="167" t="s">
        <v>183</v>
      </c>
      <c r="I27" s="167">
        <v>1</v>
      </c>
      <c r="J27" s="168"/>
      <c r="K27" s="168"/>
      <c r="L27" s="162"/>
    </row>
    <row r="28" spans="1:12" ht="30.75" thickBot="1">
      <c r="A28" s="163" t="s">
        <v>207</v>
      </c>
      <c r="B28" s="164"/>
      <c r="C28" s="164"/>
      <c r="D28" s="165"/>
      <c r="E28" s="165"/>
      <c r="F28" s="166"/>
      <c r="G28" s="166"/>
      <c r="H28" s="167" t="s">
        <v>183</v>
      </c>
      <c r="I28" s="167">
        <v>1</v>
      </c>
      <c r="J28" s="168"/>
      <c r="K28" s="168"/>
      <c r="L28" s="168"/>
    </row>
    <row r="29" spans="1:12" ht="45.75" thickBot="1">
      <c r="A29" s="163" t="s">
        <v>208</v>
      </c>
      <c r="B29" s="164"/>
      <c r="C29" s="164"/>
      <c r="D29" s="165"/>
      <c r="E29" s="165"/>
      <c r="F29" s="166"/>
      <c r="G29" s="166"/>
      <c r="H29" s="167" t="s">
        <v>183</v>
      </c>
      <c r="I29" s="167"/>
      <c r="J29" s="168"/>
      <c r="K29" s="168"/>
      <c r="L29" s="168"/>
    </row>
    <row r="30" spans="1:12" ht="30.75" thickBot="1">
      <c r="A30" s="163" t="s">
        <v>209</v>
      </c>
      <c r="B30" s="164"/>
      <c r="C30" s="164"/>
      <c r="D30" s="165"/>
      <c r="E30" s="165"/>
      <c r="F30" s="166"/>
      <c r="G30" s="166"/>
      <c r="H30" s="167" t="s">
        <v>183</v>
      </c>
      <c r="I30" s="167">
        <v>1</v>
      </c>
      <c r="J30" s="168"/>
      <c r="K30" s="168"/>
      <c r="L30" s="168"/>
    </row>
    <row r="31" spans="1:12" ht="15.75" thickBot="1">
      <c r="A31" s="157" t="s">
        <v>17</v>
      </c>
      <c r="B31" s="164">
        <v>1</v>
      </c>
      <c r="C31" s="164">
        <v>1</v>
      </c>
      <c r="D31" s="165">
        <v>0</v>
      </c>
      <c r="E31" s="165">
        <v>0</v>
      </c>
      <c r="F31" s="166">
        <v>2</v>
      </c>
      <c r="G31" s="166">
        <v>1</v>
      </c>
      <c r="H31" s="167">
        <v>19</v>
      </c>
      <c r="I31" s="167">
        <v>20</v>
      </c>
      <c r="J31" s="168">
        <v>2</v>
      </c>
      <c r="K31" s="168">
        <v>0</v>
      </c>
      <c r="L31" s="168">
        <v>3</v>
      </c>
    </row>
    <row r="32" spans="1:12" ht="15.75" thickBot="1">
      <c r="A32" s="163"/>
      <c r="B32" s="164"/>
      <c r="C32" s="164"/>
      <c r="D32" s="165"/>
      <c r="E32" s="165"/>
      <c r="F32" s="166"/>
      <c r="G32" s="166"/>
      <c r="H32" s="167"/>
      <c r="I32" s="167"/>
      <c r="J32" s="168"/>
      <c r="K32" s="168"/>
      <c r="L32" s="168"/>
    </row>
    <row r="33" spans="1:12" ht="15.75" thickBot="1">
      <c r="A33" s="157" t="s">
        <v>18</v>
      </c>
      <c r="B33" s="164"/>
      <c r="C33" s="164"/>
      <c r="D33" s="165"/>
      <c r="E33" s="165"/>
      <c r="F33" s="166"/>
      <c r="G33" s="166"/>
      <c r="H33" s="167"/>
      <c r="I33" s="167"/>
      <c r="J33" s="168"/>
      <c r="K33" s="168"/>
      <c r="L33" s="168"/>
    </row>
    <row r="34" spans="1:12" ht="30.75" thickBot="1">
      <c r="A34" s="163" t="s">
        <v>210</v>
      </c>
      <c r="B34" s="164"/>
      <c r="C34" s="164"/>
      <c r="D34" s="165"/>
      <c r="E34" s="165"/>
      <c r="F34" s="166"/>
      <c r="G34" s="166"/>
      <c r="H34" s="167" t="s">
        <v>183</v>
      </c>
      <c r="I34" s="167">
        <v>1</v>
      </c>
      <c r="J34" s="168"/>
      <c r="K34" s="168"/>
      <c r="L34" s="168"/>
    </row>
    <row r="35" spans="1:12" ht="30.75" thickBot="1">
      <c r="A35" s="163" t="s">
        <v>211</v>
      </c>
      <c r="B35" s="164"/>
      <c r="C35" s="164"/>
      <c r="D35" s="165"/>
      <c r="E35" s="165"/>
      <c r="F35" s="166"/>
      <c r="G35" s="166"/>
      <c r="H35" s="167" t="s">
        <v>183</v>
      </c>
      <c r="I35" s="167">
        <v>1</v>
      </c>
      <c r="J35" s="168"/>
      <c r="K35" s="168"/>
      <c r="L35" s="168"/>
    </row>
    <row r="36" spans="1:12" ht="30.75" thickBot="1">
      <c r="A36" s="163" t="s">
        <v>212</v>
      </c>
      <c r="B36" s="164"/>
      <c r="C36" s="164"/>
      <c r="D36" s="165"/>
      <c r="E36" s="165"/>
      <c r="F36" s="166"/>
      <c r="G36" s="166"/>
      <c r="H36" s="167"/>
      <c r="I36" s="167"/>
      <c r="J36" s="168"/>
      <c r="K36" s="168">
        <v>1</v>
      </c>
      <c r="L36" s="168"/>
    </row>
    <row r="37" spans="1:12" ht="30.75" thickBot="1">
      <c r="A37" s="163" t="s">
        <v>213</v>
      </c>
      <c r="B37" s="164"/>
      <c r="C37" s="164"/>
      <c r="D37" s="165"/>
      <c r="E37" s="165"/>
      <c r="F37" s="166" t="s">
        <v>183</v>
      </c>
      <c r="G37" s="166"/>
      <c r="H37" s="167"/>
      <c r="I37" s="167"/>
      <c r="J37" s="168"/>
      <c r="K37" s="168"/>
      <c r="L37" s="168"/>
    </row>
    <row r="38" spans="1:12" ht="30.75" thickBot="1">
      <c r="A38" s="163" t="s">
        <v>214</v>
      </c>
      <c r="B38" s="164"/>
      <c r="C38" s="164"/>
      <c r="D38" s="165"/>
      <c r="E38" s="165"/>
      <c r="F38" s="166" t="s">
        <v>183</v>
      </c>
      <c r="G38" s="166" t="s">
        <v>215</v>
      </c>
      <c r="H38" s="167"/>
      <c r="I38" s="167"/>
      <c r="J38" s="168"/>
      <c r="K38" s="168"/>
      <c r="L38" s="168"/>
    </row>
    <row r="39" spans="1:12" ht="30.75" thickBot="1">
      <c r="A39" s="163" t="s">
        <v>216</v>
      </c>
      <c r="B39" s="164"/>
      <c r="C39" s="164"/>
      <c r="D39" s="165"/>
      <c r="E39" s="165"/>
      <c r="F39" s="166"/>
      <c r="G39" s="166"/>
      <c r="H39" s="167"/>
      <c r="I39" s="167"/>
      <c r="J39" s="168"/>
      <c r="K39" s="168"/>
      <c r="L39" s="168"/>
    </row>
    <row r="40" spans="1:12" ht="30.75" thickBot="1">
      <c r="A40" s="163" t="s">
        <v>217</v>
      </c>
      <c r="B40" s="164"/>
      <c r="C40" s="164"/>
      <c r="D40" s="165"/>
      <c r="E40" s="165"/>
      <c r="F40" s="166" t="s">
        <v>183</v>
      </c>
      <c r="G40" s="166"/>
      <c r="H40" s="167" t="s">
        <v>183</v>
      </c>
      <c r="I40" s="167">
        <v>2</v>
      </c>
      <c r="J40" s="168"/>
      <c r="K40" s="168"/>
      <c r="L40" s="168"/>
    </row>
    <row r="41" spans="1:12" ht="30.75" thickBot="1">
      <c r="A41" s="163" t="s">
        <v>218</v>
      </c>
      <c r="B41" s="164"/>
      <c r="C41" s="164"/>
      <c r="D41" s="165"/>
      <c r="E41" s="165"/>
      <c r="F41" s="166"/>
      <c r="G41" s="166"/>
      <c r="H41" s="167" t="s">
        <v>183</v>
      </c>
      <c r="I41" s="167">
        <v>1</v>
      </c>
      <c r="J41" s="168"/>
      <c r="K41" s="168"/>
      <c r="L41" s="168"/>
    </row>
    <row r="42" spans="1:12" ht="15.75" thickBot="1">
      <c r="A42" s="163" t="s">
        <v>219</v>
      </c>
      <c r="B42" s="164"/>
      <c r="C42" s="164"/>
      <c r="D42" s="165"/>
      <c r="E42" s="165"/>
      <c r="F42" s="166" t="s">
        <v>183</v>
      </c>
      <c r="G42" s="166" t="s">
        <v>215</v>
      </c>
      <c r="H42" s="167"/>
      <c r="I42" s="167"/>
      <c r="J42" s="168"/>
      <c r="K42" s="168"/>
      <c r="L42" s="168"/>
    </row>
    <row r="43" spans="1:12" ht="30.75" thickBot="1">
      <c r="A43" s="163" t="s">
        <v>220</v>
      </c>
      <c r="B43" s="164"/>
      <c r="C43" s="164"/>
      <c r="D43" s="165"/>
      <c r="E43" s="165"/>
      <c r="F43" s="166"/>
      <c r="G43" s="166"/>
      <c r="H43" s="167" t="s">
        <v>183</v>
      </c>
      <c r="I43" s="167">
        <v>1</v>
      </c>
      <c r="J43" s="168"/>
      <c r="K43" s="168"/>
      <c r="L43" s="168"/>
    </row>
    <row r="44" spans="1:12" ht="15.75" thickBot="1">
      <c r="A44" s="163" t="s">
        <v>221</v>
      </c>
      <c r="B44" s="164"/>
      <c r="C44" s="164"/>
      <c r="D44" s="165"/>
      <c r="E44" s="165"/>
      <c r="F44" s="166" t="s">
        <v>183</v>
      </c>
      <c r="G44" s="166" t="s">
        <v>215</v>
      </c>
      <c r="H44" s="167"/>
      <c r="I44" s="167"/>
      <c r="J44" s="168"/>
      <c r="K44" s="168"/>
      <c r="L44" s="168"/>
    </row>
    <row r="45" spans="1:12" ht="30.75" thickBot="1">
      <c r="A45" s="163" t="s">
        <v>222</v>
      </c>
      <c r="B45" s="164"/>
      <c r="C45" s="164"/>
      <c r="D45" s="165"/>
      <c r="E45" s="165"/>
      <c r="F45" s="166" t="s">
        <v>183</v>
      </c>
      <c r="G45" s="166">
        <v>379</v>
      </c>
      <c r="H45" s="167"/>
      <c r="I45" s="167"/>
      <c r="J45" s="168"/>
      <c r="K45" s="168"/>
      <c r="L45" s="168"/>
    </row>
    <row r="46" spans="1:12" ht="15.75" thickBot="1">
      <c r="A46" s="163" t="s">
        <v>223</v>
      </c>
      <c r="B46" s="164"/>
      <c r="C46" s="164"/>
      <c r="D46" s="165"/>
      <c r="E46" s="165"/>
      <c r="F46" s="166" t="s">
        <v>183</v>
      </c>
      <c r="G46" s="166">
        <v>118</v>
      </c>
      <c r="H46" s="167"/>
      <c r="I46" s="167"/>
      <c r="J46" s="168"/>
      <c r="K46" s="168"/>
      <c r="L46" s="168"/>
    </row>
    <row r="47" spans="1:12" ht="15.75" thickBot="1">
      <c r="A47" s="163" t="s">
        <v>224</v>
      </c>
      <c r="B47" s="164"/>
      <c r="C47" s="164"/>
      <c r="D47" s="165" t="s">
        <v>183</v>
      </c>
      <c r="E47" s="165">
        <v>1</v>
      </c>
      <c r="F47" s="166" t="s">
        <v>183</v>
      </c>
      <c r="G47" s="166" t="s">
        <v>215</v>
      </c>
      <c r="H47" s="167"/>
      <c r="I47" s="167"/>
      <c r="J47" s="168"/>
      <c r="K47" s="168"/>
      <c r="L47" s="168"/>
    </row>
    <row r="48" spans="1:12" ht="30.75" thickBot="1">
      <c r="A48" s="163" t="s">
        <v>225</v>
      </c>
      <c r="B48" s="164" t="s">
        <v>183</v>
      </c>
      <c r="C48" s="164">
        <v>6</v>
      </c>
      <c r="D48" s="165"/>
      <c r="E48" s="165"/>
      <c r="F48" s="166" t="s">
        <v>183</v>
      </c>
      <c r="G48" s="166">
        <v>150</v>
      </c>
      <c r="H48" s="167"/>
      <c r="I48" s="167"/>
      <c r="J48" s="168"/>
      <c r="K48" s="168"/>
      <c r="L48" s="168"/>
    </row>
    <row r="49" spans="1:12" ht="15.75" thickBot="1">
      <c r="A49" s="163" t="s">
        <v>226</v>
      </c>
      <c r="B49" s="164" t="s">
        <v>183</v>
      </c>
      <c r="C49" s="164"/>
      <c r="D49" s="165"/>
      <c r="E49" s="165"/>
      <c r="F49" s="166"/>
      <c r="G49" s="166"/>
      <c r="H49" s="167" t="s">
        <v>183</v>
      </c>
      <c r="I49" s="167"/>
      <c r="J49" s="168"/>
      <c r="K49" s="168"/>
      <c r="L49" s="168"/>
    </row>
    <row r="50" spans="1:12" ht="30.75" thickBot="1">
      <c r="A50" s="163" t="s">
        <v>227</v>
      </c>
      <c r="B50" s="164"/>
      <c r="C50" s="164"/>
      <c r="D50" s="165"/>
      <c r="E50" s="165"/>
      <c r="F50" s="166" t="s">
        <v>183</v>
      </c>
      <c r="G50" s="166" t="s">
        <v>215</v>
      </c>
      <c r="H50" s="167"/>
      <c r="I50" s="167"/>
      <c r="J50" s="168"/>
      <c r="K50" s="168"/>
      <c r="L50" s="168"/>
    </row>
    <row r="51" spans="1:12" ht="30.75" thickBot="1">
      <c r="A51" s="163" t="s">
        <v>228</v>
      </c>
      <c r="B51" s="164"/>
      <c r="C51" s="164"/>
      <c r="D51" s="165"/>
      <c r="E51" s="165"/>
      <c r="F51" s="166"/>
      <c r="G51" s="166"/>
      <c r="H51" s="167" t="s">
        <v>183</v>
      </c>
      <c r="I51" s="167">
        <v>1</v>
      </c>
      <c r="J51" s="168"/>
      <c r="K51" s="168"/>
      <c r="L51" s="168"/>
    </row>
    <row r="52" spans="1:12" ht="30.75" thickBot="1">
      <c r="A52" s="163" t="s">
        <v>229</v>
      </c>
      <c r="B52" s="164"/>
      <c r="C52" s="164"/>
      <c r="D52" s="165"/>
      <c r="E52" s="165"/>
      <c r="F52" s="166" t="s">
        <v>183</v>
      </c>
      <c r="G52" s="166" t="s">
        <v>215</v>
      </c>
      <c r="H52" s="167"/>
      <c r="I52" s="167"/>
      <c r="J52" s="168"/>
      <c r="K52" s="168"/>
      <c r="L52" s="168"/>
    </row>
    <row r="53" spans="1:12" ht="30.75" thickBot="1">
      <c r="A53" s="163" t="s">
        <v>230</v>
      </c>
      <c r="B53" s="164"/>
      <c r="C53" s="164"/>
      <c r="D53" s="165"/>
      <c r="E53" s="165"/>
      <c r="F53" s="166" t="s">
        <v>183</v>
      </c>
      <c r="G53" s="166" t="s">
        <v>215</v>
      </c>
      <c r="H53" s="167"/>
      <c r="I53" s="167"/>
      <c r="J53" s="168"/>
      <c r="K53" s="168"/>
      <c r="L53" s="168"/>
    </row>
    <row r="54" spans="1:12" ht="30.75" thickBot="1">
      <c r="A54" s="163" t="s">
        <v>231</v>
      </c>
      <c r="B54" s="164"/>
      <c r="C54" s="164"/>
      <c r="D54" s="165"/>
      <c r="E54" s="165"/>
      <c r="F54" s="166" t="s">
        <v>183</v>
      </c>
      <c r="G54" s="166" t="s">
        <v>215</v>
      </c>
      <c r="H54" s="167"/>
      <c r="I54" s="167"/>
      <c r="J54" s="168"/>
      <c r="K54" s="168"/>
      <c r="L54" s="168"/>
    </row>
    <row r="55" spans="1:12" ht="30.75" thickBot="1">
      <c r="A55" s="163" t="s">
        <v>232</v>
      </c>
      <c r="B55" s="164"/>
      <c r="C55" s="164"/>
      <c r="D55" s="165"/>
      <c r="E55" s="165"/>
      <c r="F55" s="166" t="s">
        <v>183</v>
      </c>
      <c r="G55" s="166"/>
      <c r="H55" s="167" t="s">
        <v>183</v>
      </c>
      <c r="I55" s="167">
        <v>7</v>
      </c>
      <c r="J55" s="168"/>
      <c r="K55" s="168"/>
      <c r="L55" s="168"/>
    </row>
    <row r="56" spans="1:12" ht="30.75" thickBot="1">
      <c r="A56" s="163" t="s">
        <v>233</v>
      </c>
      <c r="B56" s="164"/>
      <c r="C56" s="164"/>
      <c r="D56" s="165"/>
      <c r="E56" s="165"/>
      <c r="F56" s="166"/>
      <c r="G56" s="166"/>
      <c r="H56" s="167"/>
      <c r="I56" s="167"/>
      <c r="J56" s="168"/>
      <c r="K56" s="168"/>
      <c r="L56" s="168"/>
    </row>
    <row r="57" spans="1:12" ht="30.75" thickBot="1">
      <c r="A57" s="163" t="s">
        <v>234</v>
      </c>
      <c r="B57" s="164"/>
      <c r="C57" s="164"/>
      <c r="D57" s="165"/>
      <c r="E57" s="165"/>
      <c r="F57" s="166" t="s">
        <v>183</v>
      </c>
      <c r="G57" s="166">
        <v>6</v>
      </c>
      <c r="H57" s="167" t="s">
        <v>183</v>
      </c>
      <c r="I57" s="167">
        <v>1</v>
      </c>
      <c r="J57" s="168"/>
      <c r="K57" s="168"/>
      <c r="L57" s="168"/>
    </row>
    <row r="58" spans="1:12" ht="30.75" thickBot="1">
      <c r="A58" s="163" t="s">
        <v>235</v>
      </c>
      <c r="B58" s="164"/>
      <c r="C58" s="164"/>
      <c r="D58" s="165"/>
      <c r="E58" s="165"/>
      <c r="F58" s="166" t="s">
        <v>183</v>
      </c>
      <c r="G58" s="166">
        <v>1</v>
      </c>
      <c r="H58" s="167" t="s">
        <v>183</v>
      </c>
      <c r="I58" s="167">
        <v>2</v>
      </c>
      <c r="J58" s="168"/>
      <c r="K58" s="168"/>
      <c r="L58" s="168"/>
    </row>
    <row r="59" spans="1:12" ht="15.75" thickBot="1">
      <c r="A59" s="163" t="s">
        <v>236</v>
      </c>
      <c r="B59" s="164"/>
      <c r="C59" s="164"/>
      <c r="D59" s="165"/>
      <c r="E59" s="165"/>
      <c r="F59" s="166" t="s">
        <v>183</v>
      </c>
      <c r="G59" s="166">
        <v>10</v>
      </c>
      <c r="H59" s="167"/>
      <c r="I59" s="167"/>
      <c r="J59" s="168"/>
      <c r="K59" s="168"/>
      <c r="L59" s="168"/>
    </row>
    <row r="60" spans="1:12" ht="30.75" thickBot="1">
      <c r="A60" s="163" t="s">
        <v>237</v>
      </c>
      <c r="B60" s="164" t="s">
        <v>183</v>
      </c>
      <c r="C60" s="164">
        <v>1</v>
      </c>
      <c r="D60" s="165" t="s">
        <v>183</v>
      </c>
      <c r="E60" s="165">
        <v>1</v>
      </c>
      <c r="F60" s="166"/>
      <c r="G60" s="166"/>
      <c r="H60" s="167"/>
      <c r="I60" s="167"/>
      <c r="J60" s="168"/>
      <c r="K60" s="168"/>
      <c r="L60" s="168"/>
    </row>
    <row r="61" spans="1:12" ht="30.75" thickBot="1">
      <c r="A61" s="163" t="s">
        <v>238</v>
      </c>
      <c r="B61" s="164"/>
      <c r="C61" s="164"/>
      <c r="D61" s="165"/>
      <c r="E61" s="165"/>
      <c r="F61" s="166" t="s">
        <v>183</v>
      </c>
      <c r="G61" s="166"/>
      <c r="H61" s="167"/>
      <c r="I61" s="167"/>
      <c r="J61" s="168"/>
      <c r="K61" s="168"/>
      <c r="L61" s="168"/>
    </row>
    <row r="62" spans="1:12" ht="30.75" thickBot="1">
      <c r="A62" s="163" t="s">
        <v>239</v>
      </c>
      <c r="B62" s="164"/>
      <c r="C62" s="164"/>
      <c r="D62" s="165"/>
      <c r="E62" s="165"/>
      <c r="F62" s="166"/>
      <c r="G62" s="166"/>
      <c r="H62" s="167"/>
      <c r="I62" s="167"/>
      <c r="J62" s="168"/>
      <c r="K62" s="168"/>
      <c r="L62" s="168"/>
    </row>
    <row r="63" spans="1:12" ht="30.75" thickBot="1">
      <c r="A63" s="163" t="s">
        <v>240</v>
      </c>
      <c r="B63" s="164"/>
      <c r="C63" s="164"/>
      <c r="D63" s="165"/>
      <c r="E63" s="165"/>
      <c r="F63" s="166" t="s">
        <v>183</v>
      </c>
      <c r="G63" s="166">
        <v>454</v>
      </c>
      <c r="H63" s="167"/>
      <c r="I63" s="167"/>
      <c r="J63" s="168"/>
      <c r="K63" s="168"/>
      <c r="L63" s="168"/>
    </row>
    <row r="64" spans="1:12" ht="30.75" thickBot="1">
      <c r="A64" s="163" t="s">
        <v>241</v>
      </c>
      <c r="B64" s="164"/>
      <c r="C64" s="164"/>
      <c r="D64" s="165"/>
      <c r="E64" s="165"/>
      <c r="F64" s="166"/>
      <c r="G64" s="166"/>
      <c r="H64" s="167"/>
      <c r="I64" s="167"/>
      <c r="J64" s="168">
        <v>1</v>
      </c>
      <c r="K64" s="168"/>
      <c r="L64" s="168"/>
    </row>
    <row r="65" spans="1:12" ht="30.75" thickBot="1">
      <c r="A65" s="163" t="s">
        <v>242</v>
      </c>
      <c r="B65" s="164"/>
      <c r="C65" s="164"/>
      <c r="D65" s="165"/>
      <c r="E65" s="165"/>
      <c r="F65" s="166" t="s">
        <v>183</v>
      </c>
      <c r="G65" s="166">
        <v>117</v>
      </c>
      <c r="H65" s="167"/>
      <c r="I65" s="167"/>
      <c r="J65" s="168"/>
      <c r="K65" s="168">
        <v>1</v>
      </c>
      <c r="L65" s="168"/>
    </row>
    <row r="66" spans="1:12" ht="30.75" thickBot="1">
      <c r="A66" s="163" t="s">
        <v>243</v>
      </c>
      <c r="B66" s="164"/>
      <c r="C66" s="164"/>
      <c r="D66" s="165"/>
      <c r="E66" s="165"/>
      <c r="F66" s="166" t="s">
        <v>183</v>
      </c>
      <c r="G66" s="166">
        <v>1</v>
      </c>
      <c r="H66" s="167" t="s">
        <v>183</v>
      </c>
      <c r="I66" s="167">
        <v>1</v>
      </c>
      <c r="J66" s="168"/>
      <c r="K66" s="168"/>
      <c r="L66" s="168"/>
    </row>
    <row r="67" spans="1:12" ht="30.75" thickBot="1">
      <c r="A67" s="163" t="s">
        <v>244</v>
      </c>
      <c r="B67" s="164"/>
      <c r="C67" s="164"/>
      <c r="D67" s="165"/>
      <c r="E67" s="165"/>
      <c r="F67" s="166" t="s">
        <v>183</v>
      </c>
      <c r="G67" s="166" t="s">
        <v>215</v>
      </c>
      <c r="H67" s="167"/>
      <c r="I67" s="167"/>
      <c r="J67" s="168"/>
      <c r="K67" s="168">
        <v>1</v>
      </c>
      <c r="L67" s="168"/>
    </row>
    <row r="68" spans="1:12" ht="30.75" thickBot="1">
      <c r="A68" s="163" t="s">
        <v>245</v>
      </c>
      <c r="B68" s="164"/>
      <c r="C68" s="164"/>
      <c r="D68" s="165"/>
      <c r="E68" s="165"/>
      <c r="F68" s="166"/>
      <c r="G68" s="166"/>
      <c r="H68" s="167"/>
      <c r="I68" s="167"/>
      <c r="J68" s="169"/>
      <c r="K68" s="168"/>
      <c r="L68" s="168">
        <v>1</v>
      </c>
    </row>
    <row r="69" spans="1:12" ht="15.75" thickBot="1">
      <c r="A69" s="163" t="s">
        <v>246</v>
      </c>
      <c r="B69" s="164"/>
      <c r="C69" s="164"/>
      <c r="D69" s="165"/>
      <c r="E69" s="165"/>
      <c r="F69" s="166" t="s">
        <v>183</v>
      </c>
      <c r="G69" s="166" t="s">
        <v>215</v>
      </c>
      <c r="H69" s="167"/>
      <c r="I69" s="167"/>
      <c r="J69" s="168"/>
      <c r="K69" s="168"/>
      <c r="L69" s="168"/>
    </row>
    <row r="70" spans="1:12" ht="30.75" thickBot="1">
      <c r="A70" s="163" t="s">
        <v>247</v>
      </c>
      <c r="B70" s="164"/>
      <c r="C70" s="164"/>
      <c r="D70" s="165"/>
      <c r="E70" s="165"/>
      <c r="F70" s="166" t="s">
        <v>183</v>
      </c>
      <c r="G70" s="166">
        <v>2</v>
      </c>
      <c r="H70" s="167"/>
      <c r="I70" s="167"/>
      <c r="J70" s="168"/>
      <c r="K70" s="168"/>
      <c r="L70" s="168"/>
    </row>
    <row r="71" spans="1:12" ht="60.75" thickBot="1">
      <c r="A71" s="163" t="s">
        <v>248</v>
      </c>
      <c r="B71" s="164"/>
      <c r="C71" s="164"/>
      <c r="D71" s="165"/>
      <c r="E71" s="165"/>
      <c r="F71" s="166"/>
      <c r="G71" s="166"/>
      <c r="H71" s="167"/>
      <c r="I71" s="167"/>
      <c r="J71" s="168"/>
      <c r="K71" s="168"/>
      <c r="L71" s="168"/>
    </row>
    <row r="72" spans="1:12" ht="45.75" thickBot="1">
      <c r="A72" s="163" t="s">
        <v>249</v>
      </c>
      <c r="B72" s="164"/>
      <c r="C72" s="164"/>
      <c r="D72" s="165"/>
      <c r="E72" s="165"/>
      <c r="F72" s="166" t="s">
        <v>183</v>
      </c>
      <c r="G72" s="166">
        <v>1</v>
      </c>
      <c r="H72" s="167"/>
      <c r="I72" s="167"/>
      <c r="J72" s="168"/>
      <c r="K72" s="168"/>
      <c r="L72" s="168"/>
    </row>
    <row r="73" spans="1:12" ht="30.75" thickBot="1">
      <c r="A73" s="163" t="s">
        <v>250</v>
      </c>
      <c r="B73" s="164"/>
      <c r="C73" s="164"/>
      <c r="D73" s="165"/>
      <c r="E73" s="165"/>
      <c r="F73" s="166"/>
      <c r="G73" s="166"/>
      <c r="H73" s="167"/>
      <c r="I73" s="167"/>
      <c r="J73" s="168"/>
      <c r="K73" s="168"/>
      <c r="L73" s="168"/>
    </row>
    <row r="74" spans="1:12" ht="15.75" thickBot="1">
      <c r="A74" s="163" t="s">
        <v>251</v>
      </c>
      <c r="B74" s="164"/>
      <c r="C74" s="164"/>
      <c r="D74" s="165"/>
      <c r="E74" s="165"/>
      <c r="F74" s="166"/>
      <c r="G74" s="166"/>
      <c r="H74" s="167"/>
      <c r="I74" s="167"/>
      <c r="J74" s="168"/>
      <c r="K74" s="168">
        <v>1</v>
      </c>
      <c r="L74" s="168"/>
    </row>
    <row r="75" spans="1:12" ht="30.75" thickBot="1">
      <c r="A75" s="163" t="s">
        <v>252</v>
      </c>
      <c r="B75" s="164"/>
      <c r="C75" s="164"/>
      <c r="D75" s="165"/>
      <c r="E75" s="165"/>
      <c r="F75" s="166" t="s">
        <v>183</v>
      </c>
      <c r="G75" s="166" t="s">
        <v>215</v>
      </c>
      <c r="H75" s="167"/>
      <c r="I75" s="167"/>
      <c r="J75" s="168"/>
      <c r="K75" s="168"/>
      <c r="L75" s="168"/>
    </row>
    <row r="76" spans="1:12" ht="30.75" thickBot="1">
      <c r="A76" s="163" t="s">
        <v>253</v>
      </c>
      <c r="B76" s="164"/>
      <c r="C76" s="164"/>
      <c r="D76" s="165"/>
      <c r="E76" s="165"/>
      <c r="F76" s="166" t="s">
        <v>183</v>
      </c>
      <c r="G76" s="166">
        <v>1</v>
      </c>
      <c r="H76" s="167" t="s">
        <v>183</v>
      </c>
      <c r="I76" s="167">
        <v>1</v>
      </c>
      <c r="J76" s="168"/>
      <c r="K76" s="168"/>
      <c r="L76" s="168"/>
    </row>
    <row r="77" spans="1:12" ht="30.75" thickBot="1">
      <c r="A77" s="163" t="s">
        <v>254</v>
      </c>
      <c r="B77" s="164"/>
      <c r="C77" s="164"/>
      <c r="D77" s="165"/>
      <c r="E77" s="165"/>
      <c r="F77" s="166" t="s">
        <v>183</v>
      </c>
      <c r="G77" s="166">
        <v>160</v>
      </c>
      <c r="H77" s="167"/>
      <c r="I77" s="167"/>
      <c r="J77" s="169"/>
      <c r="K77" s="168"/>
      <c r="L77" s="168">
        <v>1</v>
      </c>
    </row>
    <row r="78" spans="1:12" ht="30.75" thickBot="1">
      <c r="A78" s="163" t="s">
        <v>255</v>
      </c>
      <c r="B78" s="164"/>
      <c r="C78" s="164"/>
      <c r="D78" s="165"/>
      <c r="E78" s="165"/>
      <c r="F78" s="166"/>
      <c r="G78" s="166"/>
      <c r="H78" s="167" t="s">
        <v>183</v>
      </c>
      <c r="I78" s="167">
        <v>1</v>
      </c>
      <c r="J78" s="168"/>
      <c r="K78" s="168"/>
      <c r="L78" s="168"/>
    </row>
    <row r="79" spans="1:12" ht="30.75" thickBot="1">
      <c r="A79" s="163" t="s">
        <v>256</v>
      </c>
      <c r="B79" s="164"/>
      <c r="C79" s="164"/>
      <c r="D79" s="165"/>
      <c r="E79" s="165"/>
      <c r="F79" s="166" t="s">
        <v>183</v>
      </c>
      <c r="G79" s="166" t="s">
        <v>215</v>
      </c>
      <c r="H79" s="167"/>
      <c r="I79" s="167"/>
      <c r="J79" s="168"/>
      <c r="K79" s="168"/>
      <c r="L79" s="168"/>
    </row>
    <row r="80" spans="1:12" ht="30.75" thickBot="1">
      <c r="A80" s="163" t="s">
        <v>257</v>
      </c>
      <c r="B80" s="164"/>
      <c r="C80" s="164"/>
      <c r="D80" s="165"/>
      <c r="E80" s="165"/>
      <c r="F80" s="166" t="s">
        <v>183</v>
      </c>
      <c r="G80" s="166"/>
      <c r="H80" s="167"/>
      <c r="I80" s="167"/>
      <c r="J80" s="168"/>
      <c r="K80" s="168"/>
      <c r="L80" s="168"/>
    </row>
    <row r="81" spans="1:12" ht="30.75" thickBot="1">
      <c r="A81" s="163" t="s">
        <v>258</v>
      </c>
      <c r="B81" s="164"/>
      <c r="C81" s="164"/>
      <c r="D81" s="165"/>
      <c r="E81" s="165"/>
      <c r="F81" s="166" t="s">
        <v>183</v>
      </c>
      <c r="G81" s="166">
        <v>6</v>
      </c>
      <c r="H81" s="167"/>
      <c r="I81" s="167"/>
      <c r="J81" s="168"/>
      <c r="K81" s="168"/>
      <c r="L81" s="168"/>
    </row>
    <row r="82" spans="1:12" ht="30.75" thickBot="1">
      <c r="A82" s="163" t="s">
        <v>259</v>
      </c>
      <c r="B82" s="164"/>
      <c r="C82" s="164"/>
      <c r="D82" s="165"/>
      <c r="E82" s="165"/>
      <c r="F82" s="166" t="s">
        <v>183</v>
      </c>
      <c r="G82" s="166">
        <v>682</v>
      </c>
      <c r="H82" s="167"/>
      <c r="I82" s="167"/>
      <c r="J82" s="168"/>
      <c r="K82" s="168" t="s">
        <v>2</v>
      </c>
      <c r="L82" s="168"/>
    </row>
    <row r="83" spans="1:12" ht="30.75" thickBot="1">
      <c r="A83" s="163" t="s">
        <v>260</v>
      </c>
      <c r="B83" s="164"/>
      <c r="C83" s="164"/>
      <c r="D83" s="165"/>
      <c r="E83" s="165"/>
      <c r="F83" s="166"/>
      <c r="G83" s="166"/>
      <c r="H83" s="167"/>
      <c r="I83" s="167"/>
      <c r="J83" s="169"/>
      <c r="K83" s="168"/>
      <c r="L83" s="168">
        <v>1</v>
      </c>
    </row>
    <row r="84" spans="1:12" ht="30.75" thickBot="1">
      <c r="A84" s="163" t="s">
        <v>261</v>
      </c>
      <c r="B84" s="164" t="s">
        <v>183</v>
      </c>
      <c r="C84" s="164"/>
      <c r="D84" s="165"/>
      <c r="E84" s="165"/>
      <c r="F84" s="166" t="s">
        <v>183</v>
      </c>
      <c r="G84" s="166"/>
      <c r="H84" s="167"/>
      <c r="I84" s="167"/>
      <c r="J84" s="170"/>
      <c r="K84" s="168">
        <v>1</v>
      </c>
      <c r="L84" s="168"/>
    </row>
    <row r="85" spans="1:12" ht="30.75" thickBot="1">
      <c r="A85" s="163" t="s">
        <v>262</v>
      </c>
      <c r="B85" s="164"/>
      <c r="C85" s="164"/>
      <c r="D85" s="165"/>
      <c r="E85" s="165"/>
      <c r="F85" s="166"/>
      <c r="G85" s="166"/>
      <c r="H85" s="167"/>
      <c r="I85" s="167"/>
      <c r="J85" s="168"/>
      <c r="K85" s="168"/>
      <c r="L85" s="168"/>
    </row>
    <row r="86" spans="1:12" ht="30.75" thickBot="1">
      <c r="A86" s="163" t="s">
        <v>263</v>
      </c>
      <c r="B86" s="164"/>
      <c r="C86" s="164"/>
      <c r="D86" s="165"/>
      <c r="E86" s="165"/>
      <c r="F86" s="166" t="s">
        <v>183</v>
      </c>
      <c r="G86" s="166"/>
      <c r="H86" s="167" t="s">
        <v>183</v>
      </c>
      <c r="I86" s="167">
        <v>1</v>
      </c>
      <c r="J86" s="168"/>
      <c r="K86" s="168"/>
      <c r="L86" s="168"/>
    </row>
    <row r="87" spans="1:12" ht="30.75" thickBot="1">
      <c r="A87" s="163" t="s">
        <v>264</v>
      </c>
      <c r="B87" s="164"/>
      <c r="C87" s="164"/>
      <c r="D87" s="165"/>
      <c r="E87" s="165"/>
      <c r="F87" s="166" t="s">
        <v>183</v>
      </c>
      <c r="G87" s="166">
        <v>2</v>
      </c>
      <c r="H87" s="167" t="s">
        <v>183</v>
      </c>
      <c r="I87" s="167">
        <v>2</v>
      </c>
      <c r="J87" s="168"/>
      <c r="K87" s="168"/>
      <c r="L87" s="168"/>
    </row>
    <row r="88" spans="1:12" ht="30.75" thickBot="1">
      <c r="A88" s="163" t="s">
        <v>265</v>
      </c>
      <c r="B88" s="164"/>
      <c r="C88" s="164"/>
      <c r="D88" s="165"/>
      <c r="E88" s="165"/>
      <c r="F88" s="166" t="s">
        <v>183</v>
      </c>
      <c r="G88" s="166"/>
      <c r="H88" s="167" t="s">
        <v>183</v>
      </c>
      <c r="I88" s="167">
        <v>1</v>
      </c>
      <c r="J88" s="168"/>
      <c r="K88" s="168"/>
      <c r="L88" s="168"/>
    </row>
    <row r="89" spans="1:12" ht="30.75" thickBot="1">
      <c r="A89" s="163" t="s">
        <v>266</v>
      </c>
      <c r="B89" s="164"/>
      <c r="C89" s="164"/>
      <c r="D89" s="165"/>
      <c r="E89" s="165"/>
      <c r="F89" s="166" t="s">
        <v>183</v>
      </c>
      <c r="G89" s="166">
        <v>875</v>
      </c>
      <c r="H89" s="167"/>
      <c r="I89" s="167"/>
      <c r="J89" s="168"/>
      <c r="K89" s="168"/>
      <c r="L89" s="168"/>
    </row>
    <row r="90" spans="1:12" ht="30.75" thickBot="1">
      <c r="A90" s="163" t="s">
        <v>267</v>
      </c>
      <c r="B90" s="164"/>
      <c r="C90" s="164"/>
      <c r="D90" s="165"/>
      <c r="E90" s="165"/>
      <c r="F90" s="166" t="s">
        <v>183</v>
      </c>
      <c r="G90" s="166">
        <v>27</v>
      </c>
      <c r="H90" s="167" t="s">
        <v>183</v>
      </c>
      <c r="I90" s="167"/>
      <c r="J90" s="168"/>
      <c r="K90" s="168"/>
      <c r="L90" s="168"/>
    </row>
    <row r="91" spans="1:12" ht="30.75" thickBot="1">
      <c r="A91" s="163" t="s">
        <v>268</v>
      </c>
      <c r="B91" s="164"/>
      <c r="C91" s="164"/>
      <c r="D91" s="165"/>
      <c r="E91" s="165"/>
      <c r="F91" s="166" t="s">
        <v>183</v>
      </c>
      <c r="G91" s="166" t="s">
        <v>215</v>
      </c>
      <c r="H91" s="167"/>
      <c r="I91" s="167"/>
      <c r="J91" s="168"/>
      <c r="K91" s="168"/>
      <c r="L91" s="168"/>
    </row>
    <row r="92" spans="1:12" ht="30.75" thickBot="1">
      <c r="A92" s="163" t="s">
        <v>269</v>
      </c>
      <c r="B92" s="164"/>
      <c r="C92" s="164"/>
      <c r="D92" s="165"/>
      <c r="E92" s="165"/>
      <c r="F92" s="166"/>
      <c r="G92" s="166"/>
      <c r="H92" s="167" t="s">
        <v>183</v>
      </c>
      <c r="I92" s="167">
        <v>1</v>
      </c>
      <c r="J92" s="169"/>
      <c r="K92" s="168"/>
      <c r="L92" s="168">
        <v>1</v>
      </c>
    </row>
    <row r="93" spans="1:12" ht="15.75" thickBot="1">
      <c r="A93" s="171" t="s">
        <v>17</v>
      </c>
      <c r="B93" s="164">
        <v>4</v>
      </c>
      <c r="C93" s="164">
        <v>7</v>
      </c>
      <c r="D93" s="165">
        <v>2</v>
      </c>
      <c r="E93" s="165">
        <v>2</v>
      </c>
      <c r="F93" s="166">
        <v>39</v>
      </c>
      <c r="G93" s="166">
        <v>2992</v>
      </c>
      <c r="H93" s="167">
        <v>18</v>
      </c>
      <c r="I93" s="167">
        <v>25</v>
      </c>
      <c r="J93" s="168">
        <v>1</v>
      </c>
      <c r="K93" s="168">
        <v>5</v>
      </c>
      <c r="L93" s="168">
        <v>4</v>
      </c>
    </row>
    <row r="94" spans="1:12" ht="30.75" thickBot="1">
      <c r="A94" s="171" t="s">
        <v>270</v>
      </c>
      <c r="B94" s="172">
        <v>5</v>
      </c>
      <c r="C94" s="172">
        <v>8</v>
      </c>
      <c r="D94" s="173">
        <v>2</v>
      </c>
      <c r="E94" s="173">
        <v>2</v>
      </c>
      <c r="F94" s="174">
        <v>41</v>
      </c>
      <c r="G94" s="174">
        <v>2993</v>
      </c>
      <c r="H94" s="175">
        <v>37</v>
      </c>
      <c r="I94" s="175">
        <v>45</v>
      </c>
      <c r="J94" s="176">
        <v>3</v>
      </c>
      <c r="K94" s="176">
        <v>5</v>
      </c>
      <c r="L94" s="176">
        <v>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t16-17</vt:lpstr>
      <vt:lpstr>t18</vt:lpstr>
      <vt:lpstr>t19</vt:lpstr>
      <vt:lpstr>t20-t21</vt:lpstr>
      <vt:lpstr>Sheet1</vt:lpstr>
      <vt:lpstr>'t16-17'!Print_Area</vt:lpstr>
      <vt:lpstr>'t18'!Print_Area</vt:lpstr>
      <vt:lpstr>'t19'!Print_Area</vt:lpstr>
      <vt:lpstr>'t20-t21'!Print_Area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2021-05-10T06:48:46Z</dcterms:modified>
</cp:coreProperties>
</file>