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infra school-FLOOD " sheetId="5" r:id="rId1"/>
    <sheet name="infra school-RIL" sheetId="2" r:id="rId2"/>
    <sheet name="infra school-SLR" sheetId="11" r:id="rId3"/>
    <sheet name="infra school-E" sheetId="12" r:id="rId4"/>
    <sheet name="infra school-ESS" sheetId="13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3" l="1"/>
  <c r="I4" i="13"/>
  <c r="I7" i="12"/>
  <c r="I4" i="12"/>
  <c r="I7" i="11" l="1"/>
  <c r="I10" i="11"/>
  <c r="I4" i="11"/>
  <c r="I13" i="5"/>
  <c r="I10" i="5"/>
  <c r="I7" i="5"/>
  <c r="I4" i="5"/>
  <c r="I10" i="2" l="1"/>
  <c r="I7" i="2"/>
  <c r="I4" i="2" l="1"/>
</calcChain>
</file>

<file path=xl/sharedStrings.xml><?xml version="1.0" encoding="utf-8"?>
<sst xmlns="http://schemas.openxmlformats.org/spreadsheetml/2006/main" count="282" uniqueCount="98">
  <si>
    <t>Sector</t>
  </si>
  <si>
    <t>Geographical Area or Ecosystem</t>
  </si>
  <si>
    <t>Barangay</t>
  </si>
  <si>
    <t>SUMMARY</t>
  </si>
  <si>
    <t>Degree of Impact/Threat level</t>
  </si>
  <si>
    <t>AC Level</t>
  </si>
  <si>
    <t>Vulnerability Score</t>
  </si>
  <si>
    <t>Summary and Findings</t>
  </si>
  <si>
    <t>Risk Level</t>
  </si>
  <si>
    <t>Risk Category</t>
  </si>
  <si>
    <t>Impact</t>
  </si>
  <si>
    <t>Exposure</t>
  </si>
  <si>
    <t>Sensitivity</t>
  </si>
  <si>
    <t>Score (1-5)</t>
  </si>
  <si>
    <t>(Score 1-5)</t>
  </si>
  <si>
    <t>TL/AC</t>
  </si>
  <si>
    <t xml:space="preserve">Summarize impact, exposure and sensitivity
</t>
  </si>
  <si>
    <t>High</t>
  </si>
  <si>
    <t>Infrastructure-School</t>
  </si>
  <si>
    <t>Possible harm to students</t>
  </si>
  <si>
    <t>Possible harm to teachers and employees</t>
  </si>
  <si>
    <t>School infrastructures affected</t>
  </si>
  <si>
    <t>3 brgys</t>
  </si>
  <si>
    <t>almost all roofings of the school has the same type</t>
  </si>
  <si>
    <t xml:space="preserve">3.52% of the buildings that are delapidated and need renovation </t>
  </si>
  <si>
    <t>5.33% of the one-story school building</t>
  </si>
  <si>
    <t>LOWLAND</t>
  </si>
  <si>
    <t>COASTAL</t>
  </si>
  <si>
    <t>25 brgys</t>
  </si>
  <si>
    <t>46.34% of school buildings</t>
  </si>
  <si>
    <t xml:space="preserve">42.95% of the buildings that are delapidated and need renovation </t>
  </si>
  <si>
    <t>969 teachers and personnel</t>
  </si>
  <si>
    <t>UPLAND</t>
  </si>
  <si>
    <t>URBAN</t>
  </si>
  <si>
    <t xml:space="preserve">34.5% of the buildings that are delapidated and need renovation </t>
  </si>
  <si>
    <t>10536 students</t>
  </si>
  <si>
    <t>30.85% of the one-story school building</t>
  </si>
  <si>
    <t>6.41% of school buildings</t>
  </si>
  <si>
    <t>21.95% of school buildings</t>
  </si>
  <si>
    <t>25.28% of school buildings</t>
  </si>
  <si>
    <t>93  teachers and personnel</t>
  </si>
  <si>
    <t>410 teachers and personnel</t>
  </si>
  <si>
    <t>1120 teachers and personnel</t>
  </si>
  <si>
    <t>32517 students</t>
  </si>
  <si>
    <t>25058 students</t>
  </si>
  <si>
    <t>16 brgys</t>
  </si>
  <si>
    <t>11 brgys</t>
  </si>
  <si>
    <t>MODERATE</t>
  </si>
  <si>
    <t>HIGH</t>
  </si>
  <si>
    <t>schools in coastal area are high risk in structures, students, school personnel specially in a one-story buildings and delapidated and need renovation.</t>
  </si>
  <si>
    <t>2237 students</t>
  </si>
  <si>
    <t>14 brgys</t>
  </si>
  <si>
    <t>17.44% of school buildings</t>
  </si>
  <si>
    <t>2781 students</t>
  </si>
  <si>
    <t>104 teachers and personnel</t>
  </si>
  <si>
    <t>76.03% of the one-story school building</t>
  </si>
  <si>
    <t>82.56% of school buildings</t>
  </si>
  <si>
    <t>8937 students</t>
  </si>
  <si>
    <t>358 teachers and personnel</t>
  </si>
  <si>
    <t xml:space="preserve">31.5% of the buildings that are delapidated and need renovation </t>
  </si>
  <si>
    <t xml:space="preserve">27.94% of the buildings that are delapidated and need renovation </t>
  </si>
  <si>
    <t>85.84% of the one-story school building</t>
  </si>
  <si>
    <t>10 brgys</t>
  </si>
  <si>
    <t>11.57% of school buildings</t>
  </si>
  <si>
    <t>47.45% of school buildings</t>
  </si>
  <si>
    <t>40.97% of school buildings</t>
  </si>
  <si>
    <t>15976 students</t>
  </si>
  <si>
    <t>31155 students</t>
  </si>
  <si>
    <t xml:space="preserve">7.67% of the buildings that are delapidated and need renovation </t>
  </si>
  <si>
    <t xml:space="preserve">34.56% of the buildings that are delapidated and need renovation </t>
  </si>
  <si>
    <t xml:space="preserve">25.48% of the buildings that are delapidated and need renovation </t>
  </si>
  <si>
    <t>84% of the one-story school building</t>
  </si>
  <si>
    <t>87% of the one-story school building</t>
  </si>
  <si>
    <t>73% of the one-story school building</t>
  </si>
  <si>
    <t>9 brgys</t>
  </si>
  <si>
    <t>73% of school buildings</t>
  </si>
  <si>
    <t>2135 students</t>
  </si>
  <si>
    <t>10310 students</t>
  </si>
  <si>
    <t>76 teachers and personnel</t>
  </si>
  <si>
    <t>384 teachers and personnel</t>
  </si>
  <si>
    <t xml:space="preserve">19.83% of the buildings that are delapidated and need renovation </t>
  </si>
  <si>
    <t xml:space="preserve">26.41% of the buildings that are delapidated and need renovation </t>
  </si>
  <si>
    <t>79.37% of the one-story school building</t>
  </si>
  <si>
    <t>89.57% of the one-story school building</t>
  </si>
  <si>
    <t>schools in lowland area are moderate risk in structures, students, school personnel specially in a one-story buildings and delapidated and need renovation.</t>
  </si>
  <si>
    <t>schools in upland area are moderate risk in structures, students, school personnel specially in a one-story buildings and delapidated and need renovation.</t>
  </si>
  <si>
    <t>4 brgys</t>
  </si>
  <si>
    <t>83.60% of school buildings</t>
  </si>
  <si>
    <t>100% of school buildings</t>
  </si>
  <si>
    <t>93 teachers and personnel</t>
  </si>
  <si>
    <t>174 teachers and personnel</t>
  </si>
  <si>
    <t>4319 students</t>
  </si>
  <si>
    <t xml:space="preserve">7.6% of the buildings that are delapidated and need renovation </t>
  </si>
  <si>
    <t>89.88% of the one-story school building</t>
  </si>
  <si>
    <t xml:space="preserve">12.33% of the buildings that are delapidated and need renovation </t>
  </si>
  <si>
    <t>schools in lowland area are high risk in structures, students, school personnel specially in a one-story buildings and delapidated and need renovation.</t>
  </si>
  <si>
    <t>schools in urban area are high risk in structures, students, school personnel specially in a one-story buildings and delapidated and need renovation.</t>
  </si>
  <si>
    <t>schools in uplandl area are high risk in structures, students, school personnel specially in a one-story buildings and delapidated and need renovation.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</si>
</sst>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b/>
      <sz val="14"/>
      <color theme="1"/>
      <name val="Montserrat"/>
    </font>
    <font>
      <i/>
      <sz val="9"/>
      <color theme="1"/>
      <name val="Montserrat"/>
    </font>
    <font>
      <sz val="10"/>
      <color theme="1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pane xSplit="3" ySplit="3" topLeftCell="F4" activePane="bottomRight" state="frozen"/>
      <selection pane="topRight" activeCell="D1" sqref="D1"/>
      <selection pane="bottomLeft" activeCell="A4" sqref="A4"/>
      <selection pane="bottomRight" activeCell="N9" sqref="N9"/>
    </sheetView>
  </sheetViews>
  <sheetFormatPr defaultRowHeight="15"/>
  <cols>
    <col min="1" max="3" width="15.7109375" customWidth="1"/>
    <col min="4" max="6" width="20.7109375" customWidth="1"/>
    <col min="7" max="13" width="15.7109375" customWidth="1"/>
  </cols>
  <sheetData>
    <row r="1" spans="1:13" ht="18">
      <c r="A1" s="46" t="s">
        <v>0</v>
      </c>
      <c r="B1" s="48" t="s">
        <v>1</v>
      </c>
      <c r="C1" s="50" t="s">
        <v>2</v>
      </c>
      <c r="D1" s="52" t="s">
        <v>3</v>
      </c>
      <c r="E1" s="53"/>
      <c r="F1" s="54"/>
      <c r="G1" s="55" t="s">
        <v>4</v>
      </c>
      <c r="H1" s="44" t="s">
        <v>5</v>
      </c>
      <c r="I1" s="34" t="s">
        <v>6</v>
      </c>
      <c r="J1" s="36" t="s">
        <v>7</v>
      </c>
      <c r="K1" s="38" t="s">
        <v>8</v>
      </c>
      <c r="L1" s="40" t="s">
        <v>9</v>
      </c>
      <c r="M1" s="42" t="s">
        <v>7</v>
      </c>
    </row>
    <row r="2" spans="1:13">
      <c r="A2" s="47"/>
      <c r="B2" s="49"/>
      <c r="C2" s="51"/>
      <c r="D2" s="1" t="s">
        <v>10</v>
      </c>
      <c r="E2" s="2" t="s">
        <v>11</v>
      </c>
      <c r="F2" s="3" t="s">
        <v>12</v>
      </c>
      <c r="G2" s="56"/>
      <c r="H2" s="45"/>
      <c r="I2" s="35"/>
      <c r="J2" s="37"/>
      <c r="K2" s="39"/>
      <c r="L2" s="41"/>
      <c r="M2" s="43"/>
    </row>
    <row r="3" spans="1:13">
      <c r="A3" s="4"/>
      <c r="B3" s="5"/>
      <c r="C3" s="6"/>
      <c r="D3" s="4"/>
      <c r="E3" s="5"/>
      <c r="F3" s="6"/>
      <c r="G3" s="4" t="s">
        <v>13</v>
      </c>
      <c r="H3" s="6" t="s">
        <v>14</v>
      </c>
      <c r="I3" s="4" t="s">
        <v>15</v>
      </c>
      <c r="J3" s="6"/>
      <c r="K3" s="4"/>
      <c r="L3" s="5"/>
      <c r="M3" s="6"/>
    </row>
    <row r="4" spans="1:13" ht="38.25">
      <c r="A4" s="23" t="s">
        <v>18</v>
      </c>
      <c r="B4" s="26" t="s">
        <v>27</v>
      </c>
      <c r="C4" s="22" t="s">
        <v>22</v>
      </c>
      <c r="D4" s="12" t="s">
        <v>21</v>
      </c>
      <c r="E4" s="14" t="s">
        <v>37</v>
      </c>
      <c r="F4" s="13" t="s">
        <v>24</v>
      </c>
      <c r="G4" s="17">
        <v>3.94</v>
      </c>
      <c r="H4" s="18">
        <v>2.9444444444444446</v>
      </c>
      <c r="I4" s="17">
        <f>G4/H4</f>
        <v>1.3381132075471698</v>
      </c>
      <c r="J4" s="18"/>
      <c r="K4" s="17">
        <v>24</v>
      </c>
      <c r="L4" s="33" t="s">
        <v>17</v>
      </c>
      <c r="M4" s="22" t="s">
        <v>49</v>
      </c>
    </row>
    <row r="5" spans="1:13" ht="25.5">
      <c r="A5" s="24"/>
      <c r="B5" s="26"/>
      <c r="C5" s="22"/>
      <c r="D5" s="12" t="s">
        <v>19</v>
      </c>
      <c r="E5" s="14" t="s">
        <v>50</v>
      </c>
      <c r="F5" s="13" t="s">
        <v>25</v>
      </c>
      <c r="G5" s="17"/>
      <c r="H5" s="18"/>
      <c r="I5" s="17"/>
      <c r="J5" s="18"/>
      <c r="K5" s="17"/>
      <c r="L5" s="33"/>
      <c r="M5" s="22"/>
    </row>
    <row r="6" spans="1:13" ht="38.25">
      <c r="A6" s="25"/>
      <c r="B6" s="26"/>
      <c r="C6" s="22"/>
      <c r="D6" s="12" t="s">
        <v>20</v>
      </c>
      <c r="E6" s="14" t="s">
        <v>40</v>
      </c>
      <c r="F6" s="13" t="s">
        <v>23</v>
      </c>
      <c r="G6" s="17"/>
      <c r="H6" s="18"/>
      <c r="I6" s="17"/>
      <c r="J6" s="18"/>
      <c r="K6" s="17"/>
      <c r="L6" s="33"/>
      <c r="M6" s="22"/>
    </row>
    <row r="7" spans="1:13" ht="38.25">
      <c r="A7" s="23" t="s">
        <v>18</v>
      </c>
      <c r="B7" s="26" t="s">
        <v>26</v>
      </c>
      <c r="C7" s="22" t="s">
        <v>28</v>
      </c>
      <c r="D7" s="12" t="s">
        <v>21</v>
      </c>
      <c r="E7" s="14" t="s">
        <v>29</v>
      </c>
      <c r="F7" s="13" t="s">
        <v>30</v>
      </c>
      <c r="G7" s="17">
        <v>3.94</v>
      </c>
      <c r="H7" s="18">
        <v>2.9444444444444446</v>
      </c>
      <c r="I7" s="17">
        <f>G7/H7</f>
        <v>1.3381132075471698</v>
      </c>
      <c r="J7" s="18"/>
      <c r="K7" s="17">
        <v>11.8</v>
      </c>
      <c r="L7" s="19" t="s">
        <v>48</v>
      </c>
      <c r="M7" s="22" t="s">
        <v>95</v>
      </c>
    </row>
    <row r="8" spans="1:13" ht="25.5">
      <c r="A8" s="24"/>
      <c r="B8" s="26"/>
      <c r="C8" s="22"/>
      <c r="D8" s="12" t="s">
        <v>19</v>
      </c>
      <c r="E8" s="14" t="s">
        <v>44</v>
      </c>
      <c r="F8" s="13" t="s">
        <v>25</v>
      </c>
      <c r="G8" s="17"/>
      <c r="H8" s="18"/>
      <c r="I8" s="17"/>
      <c r="J8" s="18"/>
      <c r="K8" s="17"/>
      <c r="L8" s="20"/>
      <c r="M8" s="22"/>
    </row>
    <row r="9" spans="1:13" ht="84" customHeight="1">
      <c r="A9" s="25"/>
      <c r="B9" s="26"/>
      <c r="C9" s="22"/>
      <c r="D9" s="12" t="s">
        <v>20</v>
      </c>
      <c r="E9" s="14" t="s">
        <v>31</v>
      </c>
      <c r="F9" s="13" t="s">
        <v>23</v>
      </c>
      <c r="G9" s="17"/>
      <c r="H9" s="18"/>
      <c r="I9" s="17"/>
      <c r="J9" s="18"/>
      <c r="K9" s="17"/>
      <c r="L9" s="21"/>
      <c r="M9" s="22"/>
    </row>
    <row r="10" spans="1:13" ht="38.25">
      <c r="A10" s="23" t="s">
        <v>18</v>
      </c>
      <c r="B10" s="26" t="s">
        <v>32</v>
      </c>
      <c r="C10" s="22" t="s">
        <v>45</v>
      </c>
      <c r="D10" s="12" t="s">
        <v>21</v>
      </c>
      <c r="E10" s="14" t="s">
        <v>38</v>
      </c>
      <c r="F10" s="13" t="s">
        <v>34</v>
      </c>
      <c r="G10" s="27">
        <v>4.1770833333333339</v>
      </c>
      <c r="H10" s="30">
        <v>3.2604166666666674</v>
      </c>
      <c r="I10" s="17">
        <f>G10/H10</f>
        <v>1.2811501597444088</v>
      </c>
      <c r="J10" s="18"/>
      <c r="K10" s="17">
        <v>8.625</v>
      </c>
      <c r="L10" s="19" t="s">
        <v>47</v>
      </c>
      <c r="M10" s="22" t="s">
        <v>85</v>
      </c>
    </row>
    <row r="11" spans="1:13" ht="25.5">
      <c r="A11" s="24"/>
      <c r="B11" s="26"/>
      <c r="C11" s="22"/>
      <c r="D11" s="12" t="s">
        <v>19</v>
      </c>
      <c r="E11" s="14" t="s">
        <v>35</v>
      </c>
      <c r="F11" s="13" t="s">
        <v>36</v>
      </c>
      <c r="G11" s="28"/>
      <c r="H11" s="31"/>
      <c r="I11" s="17"/>
      <c r="J11" s="18"/>
      <c r="K11" s="17"/>
      <c r="L11" s="20"/>
      <c r="M11" s="22"/>
    </row>
    <row r="12" spans="1:13" ht="38.25">
      <c r="A12" s="25"/>
      <c r="B12" s="26"/>
      <c r="C12" s="22"/>
      <c r="D12" s="12" t="s">
        <v>20</v>
      </c>
      <c r="E12" s="14" t="s">
        <v>41</v>
      </c>
      <c r="F12" s="13" t="s">
        <v>23</v>
      </c>
      <c r="G12" s="29"/>
      <c r="H12" s="32"/>
      <c r="I12" s="17"/>
      <c r="J12" s="18"/>
      <c r="K12" s="17"/>
      <c r="L12" s="21"/>
      <c r="M12" s="22"/>
    </row>
    <row r="13" spans="1:13" ht="38.25">
      <c r="A13" s="23" t="s">
        <v>18</v>
      </c>
      <c r="B13" s="26" t="s">
        <v>33</v>
      </c>
      <c r="C13" s="22" t="s">
        <v>46</v>
      </c>
      <c r="D13" s="12" t="s">
        <v>21</v>
      </c>
      <c r="E13" s="14" t="s">
        <v>39</v>
      </c>
      <c r="F13" s="13" t="s">
        <v>24</v>
      </c>
      <c r="G13" s="17">
        <v>4.0303030303030303</v>
      </c>
      <c r="H13" s="18">
        <v>2.9848484848484849</v>
      </c>
      <c r="I13" s="17">
        <f>G13/H13</f>
        <v>1.350253807106599</v>
      </c>
      <c r="J13" s="18" t="s">
        <v>16</v>
      </c>
      <c r="K13" s="17">
        <v>16.09090909090909</v>
      </c>
      <c r="L13" s="19" t="s">
        <v>48</v>
      </c>
      <c r="M13" s="22" t="s">
        <v>96</v>
      </c>
    </row>
    <row r="14" spans="1:13" ht="25.5">
      <c r="A14" s="24"/>
      <c r="B14" s="26"/>
      <c r="C14" s="22"/>
      <c r="D14" s="12" t="s">
        <v>19</v>
      </c>
      <c r="E14" s="14" t="s">
        <v>43</v>
      </c>
      <c r="F14" s="13" t="s">
        <v>25</v>
      </c>
      <c r="G14" s="17"/>
      <c r="H14" s="18"/>
      <c r="I14" s="17"/>
      <c r="J14" s="18"/>
      <c r="K14" s="17"/>
      <c r="L14" s="20"/>
      <c r="M14" s="22"/>
    </row>
    <row r="15" spans="1:13" ht="38.25">
      <c r="A15" s="25"/>
      <c r="B15" s="26"/>
      <c r="C15" s="22"/>
      <c r="D15" s="12" t="s">
        <v>20</v>
      </c>
      <c r="E15" s="14" t="s">
        <v>42</v>
      </c>
      <c r="F15" s="13" t="s">
        <v>23</v>
      </c>
      <c r="G15" s="17"/>
      <c r="H15" s="18"/>
      <c r="I15" s="17"/>
      <c r="J15" s="18"/>
      <c r="K15" s="17"/>
      <c r="L15" s="21"/>
      <c r="M15" s="22"/>
    </row>
  </sheetData>
  <mergeCells count="51">
    <mergeCell ref="H1:H2"/>
    <mergeCell ref="A1:A2"/>
    <mergeCell ref="B1:B2"/>
    <mergeCell ref="C1:C2"/>
    <mergeCell ref="D1:F1"/>
    <mergeCell ref="G1:G2"/>
    <mergeCell ref="A4:A6"/>
    <mergeCell ref="B4:B6"/>
    <mergeCell ref="C4:C6"/>
    <mergeCell ref="G4:G6"/>
    <mergeCell ref="H4:H6"/>
    <mergeCell ref="I1:I2"/>
    <mergeCell ref="J1:J2"/>
    <mergeCell ref="K1:K2"/>
    <mergeCell ref="L1:L2"/>
    <mergeCell ref="M1:M2"/>
    <mergeCell ref="A7:A9"/>
    <mergeCell ref="B7:B9"/>
    <mergeCell ref="C7:C9"/>
    <mergeCell ref="G7:G9"/>
    <mergeCell ref="H7:H9"/>
    <mergeCell ref="I4:I6"/>
    <mergeCell ref="J4:J6"/>
    <mergeCell ref="K4:K6"/>
    <mergeCell ref="L4:L6"/>
    <mergeCell ref="M4:M6"/>
    <mergeCell ref="A10:A12"/>
    <mergeCell ref="B10:B12"/>
    <mergeCell ref="C10:C12"/>
    <mergeCell ref="G10:G12"/>
    <mergeCell ref="H10:H12"/>
    <mergeCell ref="I7:I9"/>
    <mergeCell ref="J7:J9"/>
    <mergeCell ref="K7:K9"/>
    <mergeCell ref="L7:L9"/>
    <mergeCell ref="M7:M9"/>
    <mergeCell ref="A13:A15"/>
    <mergeCell ref="B13:B15"/>
    <mergeCell ref="C13:C15"/>
    <mergeCell ref="G13:G15"/>
    <mergeCell ref="H13:H15"/>
    <mergeCell ref="I10:I12"/>
    <mergeCell ref="J10:J12"/>
    <mergeCell ref="K10:K12"/>
    <mergeCell ref="L10:L12"/>
    <mergeCell ref="M10:M12"/>
    <mergeCell ref="I13:I15"/>
    <mergeCell ref="J13:J15"/>
    <mergeCell ref="K13:K15"/>
    <mergeCell ref="L13:L15"/>
    <mergeCell ref="M13:M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xSplit="3" ySplit="3" topLeftCell="F7" activePane="bottomRight" state="frozen"/>
      <selection pane="topRight" activeCell="D1" sqref="D1"/>
      <selection pane="bottomLeft" activeCell="A4" sqref="A4"/>
      <selection pane="bottomRight" activeCell="M10" sqref="M10:M12"/>
    </sheetView>
  </sheetViews>
  <sheetFormatPr defaultRowHeight="15"/>
  <cols>
    <col min="1" max="3" width="15.7109375" customWidth="1"/>
    <col min="4" max="6" width="20.7109375" customWidth="1"/>
    <col min="7" max="13" width="15.7109375" customWidth="1"/>
  </cols>
  <sheetData>
    <row r="1" spans="1:13" ht="18">
      <c r="A1" s="46" t="s">
        <v>0</v>
      </c>
      <c r="B1" s="48" t="s">
        <v>1</v>
      </c>
      <c r="C1" s="50" t="s">
        <v>2</v>
      </c>
      <c r="D1" s="52" t="s">
        <v>3</v>
      </c>
      <c r="E1" s="53"/>
      <c r="F1" s="54"/>
      <c r="G1" s="55" t="s">
        <v>4</v>
      </c>
      <c r="H1" s="44" t="s">
        <v>5</v>
      </c>
      <c r="I1" s="34" t="s">
        <v>6</v>
      </c>
      <c r="J1" s="36" t="s">
        <v>7</v>
      </c>
      <c r="K1" s="38" t="s">
        <v>8</v>
      </c>
      <c r="L1" s="40" t="s">
        <v>9</v>
      </c>
      <c r="M1" s="42" t="s">
        <v>7</v>
      </c>
    </row>
    <row r="2" spans="1:13">
      <c r="A2" s="47"/>
      <c r="B2" s="49"/>
      <c r="C2" s="51"/>
      <c r="D2" s="1" t="s">
        <v>10</v>
      </c>
      <c r="E2" s="2" t="s">
        <v>11</v>
      </c>
      <c r="F2" s="3" t="s">
        <v>12</v>
      </c>
      <c r="G2" s="56"/>
      <c r="H2" s="45"/>
      <c r="I2" s="35"/>
      <c r="J2" s="37"/>
      <c r="K2" s="39"/>
      <c r="L2" s="41"/>
      <c r="M2" s="43"/>
    </row>
    <row r="3" spans="1:13">
      <c r="A3" s="4"/>
      <c r="B3" s="5"/>
      <c r="C3" s="6"/>
      <c r="D3" s="4"/>
      <c r="E3" s="5"/>
      <c r="F3" s="6"/>
      <c r="G3" s="4" t="s">
        <v>13</v>
      </c>
      <c r="H3" s="6" t="s">
        <v>14</v>
      </c>
      <c r="I3" s="4" t="s">
        <v>15</v>
      </c>
      <c r="J3" s="6"/>
      <c r="K3" s="4"/>
      <c r="L3" s="5"/>
      <c r="M3" s="6"/>
    </row>
    <row r="4" spans="1:13" ht="38.25">
      <c r="A4" s="23" t="s">
        <v>18</v>
      </c>
      <c r="B4" s="26" t="s">
        <v>27</v>
      </c>
      <c r="C4" s="22" t="s">
        <v>22</v>
      </c>
      <c r="D4" s="7" t="s">
        <v>21</v>
      </c>
      <c r="E4" s="9" t="s">
        <v>37</v>
      </c>
      <c r="F4" s="8" t="s">
        <v>24</v>
      </c>
      <c r="G4" s="17">
        <v>3.94</v>
      </c>
      <c r="H4" s="18">
        <v>2.9444444444444446</v>
      </c>
      <c r="I4" s="17">
        <f>G4/H4</f>
        <v>1.3381132075471698</v>
      </c>
      <c r="J4" s="18"/>
      <c r="K4" s="17">
        <v>24</v>
      </c>
      <c r="L4" s="33" t="s">
        <v>17</v>
      </c>
      <c r="M4" s="22" t="s">
        <v>49</v>
      </c>
    </row>
    <row r="5" spans="1:13" ht="25.5">
      <c r="A5" s="24"/>
      <c r="B5" s="26"/>
      <c r="C5" s="22"/>
      <c r="D5" s="7" t="s">
        <v>19</v>
      </c>
      <c r="E5" s="9" t="s">
        <v>50</v>
      </c>
      <c r="F5" s="8" t="s">
        <v>25</v>
      </c>
      <c r="G5" s="17"/>
      <c r="H5" s="18"/>
      <c r="I5" s="17"/>
      <c r="J5" s="18"/>
      <c r="K5" s="17"/>
      <c r="L5" s="33"/>
      <c r="M5" s="22"/>
    </row>
    <row r="6" spans="1:13" ht="38.25">
      <c r="A6" s="25"/>
      <c r="B6" s="26"/>
      <c r="C6" s="22"/>
      <c r="D6" s="12" t="s">
        <v>20</v>
      </c>
      <c r="E6" s="9" t="s">
        <v>40</v>
      </c>
      <c r="F6" s="8" t="s">
        <v>23</v>
      </c>
      <c r="G6" s="17"/>
      <c r="H6" s="18"/>
      <c r="I6" s="17"/>
      <c r="J6" s="18"/>
      <c r="K6" s="17"/>
      <c r="L6" s="33"/>
      <c r="M6" s="22"/>
    </row>
    <row r="7" spans="1:13" ht="38.25">
      <c r="A7" s="23" t="s">
        <v>18</v>
      </c>
      <c r="B7" s="26" t="s">
        <v>26</v>
      </c>
      <c r="C7" s="22" t="s">
        <v>22</v>
      </c>
      <c r="D7" s="12" t="s">
        <v>21</v>
      </c>
      <c r="E7" s="10" t="s">
        <v>52</v>
      </c>
      <c r="F7" s="11" t="s">
        <v>59</v>
      </c>
      <c r="G7" s="17">
        <v>3</v>
      </c>
      <c r="H7" s="18">
        <v>4</v>
      </c>
      <c r="I7" s="17">
        <f>G7/H7</f>
        <v>0.75</v>
      </c>
      <c r="J7" s="18"/>
      <c r="K7" s="17">
        <v>11.8</v>
      </c>
      <c r="L7" s="19" t="s">
        <v>48</v>
      </c>
      <c r="M7" s="22" t="s">
        <v>49</v>
      </c>
    </row>
    <row r="8" spans="1:13" ht="25.5">
      <c r="A8" s="24"/>
      <c r="B8" s="26"/>
      <c r="C8" s="22"/>
      <c r="D8" s="12" t="s">
        <v>19</v>
      </c>
      <c r="E8" s="10" t="s">
        <v>53</v>
      </c>
      <c r="F8" s="11" t="s">
        <v>55</v>
      </c>
      <c r="G8" s="17"/>
      <c r="H8" s="18"/>
      <c r="I8" s="17"/>
      <c r="J8" s="18"/>
      <c r="K8" s="17"/>
      <c r="L8" s="20"/>
      <c r="M8" s="22"/>
    </row>
    <row r="9" spans="1:13" ht="38.25">
      <c r="A9" s="25"/>
      <c r="B9" s="26"/>
      <c r="C9" s="22"/>
      <c r="D9" s="12" t="s">
        <v>20</v>
      </c>
      <c r="E9" s="10" t="s">
        <v>54</v>
      </c>
      <c r="F9" s="11" t="s">
        <v>23</v>
      </c>
      <c r="G9" s="17"/>
      <c r="H9" s="18"/>
      <c r="I9" s="17"/>
      <c r="J9" s="18"/>
      <c r="K9" s="17"/>
      <c r="L9" s="21"/>
      <c r="M9" s="22"/>
    </row>
    <row r="10" spans="1:13" ht="38.25">
      <c r="A10" s="23" t="s">
        <v>18</v>
      </c>
      <c r="B10" s="26" t="s">
        <v>32</v>
      </c>
      <c r="C10" s="22" t="s">
        <v>51</v>
      </c>
      <c r="D10" s="12" t="s">
        <v>21</v>
      </c>
      <c r="E10" s="10" t="s">
        <v>56</v>
      </c>
      <c r="F10" s="11" t="s">
        <v>60</v>
      </c>
      <c r="G10" s="17">
        <v>2</v>
      </c>
      <c r="H10" s="18">
        <v>4</v>
      </c>
      <c r="I10" s="17">
        <f>G10/H10</f>
        <v>0.5</v>
      </c>
      <c r="J10" s="18"/>
      <c r="K10" s="17">
        <v>16.09090909090909</v>
      </c>
      <c r="L10" s="19" t="s">
        <v>48</v>
      </c>
      <c r="M10" s="22" t="s">
        <v>97</v>
      </c>
    </row>
    <row r="11" spans="1:13" ht="25.5">
      <c r="A11" s="24"/>
      <c r="B11" s="26"/>
      <c r="C11" s="22"/>
      <c r="D11" s="12" t="s">
        <v>19</v>
      </c>
      <c r="E11" s="10" t="s">
        <v>57</v>
      </c>
      <c r="F11" s="11" t="s">
        <v>61</v>
      </c>
      <c r="G11" s="17"/>
      <c r="H11" s="18"/>
      <c r="I11" s="17"/>
      <c r="J11" s="18"/>
      <c r="K11" s="17"/>
      <c r="L11" s="20"/>
      <c r="M11" s="22"/>
    </row>
    <row r="12" spans="1:13" ht="38.25">
      <c r="A12" s="25"/>
      <c r="B12" s="26"/>
      <c r="C12" s="22"/>
      <c r="D12" s="12" t="s">
        <v>20</v>
      </c>
      <c r="E12" s="10" t="s">
        <v>58</v>
      </c>
      <c r="F12" s="11" t="s">
        <v>23</v>
      </c>
      <c r="G12" s="17"/>
      <c r="H12" s="18"/>
      <c r="I12" s="17"/>
      <c r="J12" s="18"/>
      <c r="K12" s="17"/>
      <c r="L12" s="21"/>
      <c r="M12" s="22"/>
    </row>
  </sheetData>
  <mergeCells count="41">
    <mergeCell ref="L7:L9"/>
    <mergeCell ref="M7:M9"/>
    <mergeCell ref="M10:M12"/>
    <mergeCell ref="I10:I12"/>
    <mergeCell ref="J10:J12"/>
    <mergeCell ref="K10:K12"/>
    <mergeCell ref="L10:L12"/>
    <mergeCell ref="I7:I9"/>
    <mergeCell ref="J7:J9"/>
    <mergeCell ref="K7:K9"/>
    <mergeCell ref="A10:A12"/>
    <mergeCell ref="B10:B12"/>
    <mergeCell ref="C10:C12"/>
    <mergeCell ref="G10:G12"/>
    <mergeCell ref="H10:H12"/>
    <mergeCell ref="H1:H2"/>
    <mergeCell ref="A7:A9"/>
    <mergeCell ref="B7:B9"/>
    <mergeCell ref="C7:C9"/>
    <mergeCell ref="G7:G9"/>
    <mergeCell ref="H7:H9"/>
    <mergeCell ref="A1:A2"/>
    <mergeCell ref="B1:B2"/>
    <mergeCell ref="C1:C2"/>
    <mergeCell ref="D1:F1"/>
    <mergeCell ref="G1:G2"/>
    <mergeCell ref="A4:A6"/>
    <mergeCell ref="B4:B6"/>
    <mergeCell ref="C4:C6"/>
    <mergeCell ref="G4:G6"/>
    <mergeCell ref="H4:H6"/>
    <mergeCell ref="I1:I2"/>
    <mergeCell ref="J1:J2"/>
    <mergeCell ref="K1:K2"/>
    <mergeCell ref="L1:L2"/>
    <mergeCell ref="M1:M2"/>
    <mergeCell ref="I4:I6"/>
    <mergeCell ref="J4:J6"/>
    <mergeCell ref="K4:K6"/>
    <mergeCell ref="L4:L6"/>
    <mergeCell ref="M4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xSplit="3" ySplit="3" topLeftCell="F8" activePane="bottomRight" state="frozen"/>
      <selection pane="topRight" activeCell="D1" sqref="D1"/>
      <selection pane="bottomLeft" activeCell="A4" sqref="A4"/>
      <selection pane="bottomRight" activeCell="M10" sqref="M10:M12"/>
    </sheetView>
  </sheetViews>
  <sheetFormatPr defaultRowHeight="15"/>
  <cols>
    <col min="1" max="3" width="15.7109375" customWidth="1"/>
    <col min="4" max="6" width="20.7109375" customWidth="1"/>
    <col min="7" max="13" width="15.7109375" customWidth="1"/>
  </cols>
  <sheetData>
    <row r="1" spans="1:13" ht="18">
      <c r="A1" s="46" t="s">
        <v>0</v>
      </c>
      <c r="B1" s="48" t="s">
        <v>1</v>
      </c>
      <c r="C1" s="50" t="s">
        <v>2</v>
      </c>
      <c r="D1" s="52" t="s">
        <v>3</v>
      </c>
      <c r="E1" s="53"/>
      <c r="F1" s="54"/>
      <c r="G1" s="55" t="s">
        <v>4</v>
      </c>
      <c r="H1" s="44" t="s">
        <v>5</v>
      </c>
      <c r="I1" s="34" t="s">
        <v>6</v>
      </c>
      <c r="J1" s="36" t="s">
        <v>7</v>
      </c>
      <c r="K1" s="38" t="s">
        <v>8</v>
      </c>
      <c r="L1" s="40" t="s">
        <v>9</v>
      </c>
      <c r="M1" s="42" t="s">
        <v>7</v>
      </c>
    </row>
    <row r="2" spans="1:13">
      <c r="A2" s="47"/>
      <c r="B2" s="49"/>
      <c r="C2" s="51"/>
      <c r="D2" s="1" t="s">
        <v>10</v>
      </c>
      <c r="E2" s="2" t="s">
        <v>11</v>
      </c>
      <c r="F2" s="3" t="s">
        <v>12</v>
      </c>
      <c r="G2" s="56"/>
      <c r="H2" s="45"/>
      <c r="I2" s="35"/>
      <c r="J2" s="37"/>
      <c r="K2" s="39"/>
      <c r="L2" s="41"/>
      <c r="M2" s="43"/>
    </row>
    <row r="3" spans="1:13">
      <c r="A3" s="4"/>
      <c r="B3" s="5"/>
      <c r="C3" s="6"/>
      <c r="D3" s="4"/>
      <c r="E3" s="5"/>
      <c r="F3" s="6"/>
      <c r="G3" s="4" t="s">
        <v>13</v>
      </c>
      <c r="H3" s="6" t="s">
        <v>14</v>
      </c>
      <c r="I3" s="4" t="s">
        <v>15</v>
      </c>
      <c r="J3" s="6"/>
      <c r="K3" s="4"/>
      <c r="L3" s="5"/>
      <c r="M3" s="6"/>
    </row>
    <row r="4" spans="1:13" ht="38.25">
      <c r="A4" s="23" t="s">
        <v>18</v>
      </c>
      <c r="B4" s="26" t="s">
        <v>27</v>
      </c>
      <c r="C4" s="22" t="s">
        <v>22</v>
      </c>
      <c r="D4" s="12" t="s">
        <v>21</v>
      </c>
      <c r="E4" s="14" t="s">
        <v>63</v>
      </c>
      <c r="F4" s="13" t="s">
        <v>68</v>
      </c>
      <c r="G4" s="17">
        <v>5</v>
      </c>
      <c r="H4" s="18">
        <v>2.9444444444444446</v>
      </c>
      <c r="I4" s="17">
        <f>G4/H4</f>
        <v>1.6981132075471697</v>
      </c>
      <c r="J4" s="18"/>
      <c r="K4" s="17">
        <v>18</v>
      </c>
      <c r="L4" s="33" t="s">
        <v>48</v>
      </c>
      <c r="M4" s="22" t="s">
        <v>49</v>
      </c>
    </row>
    <row r="5" spans="1:13" ht="25.5">
      <c r="A5" s="24"/>
      <c r="B5" s="26"/>
      <c r="C5" s="22"/>
      <c r="D5" s="12" t="s">
        <v>19</v>
      </c>
      <c r="E5" s="14" t="s">
        <v>50</v>
      </c>
      <c r="F5" s="13" t="s">
        <v>71</v>
      </c>
      <c r="G5" s="17"/>
      <c r="H5" s="18"/>
      <c r="I5" s="17"/>
      <c r="J5" s="18"/>
      <c r="K5" s="17"/>
      <c r="L5" s="33"/>
      <c r="M5" s="22"/>
    </row>
    <row r="6" spans="1:13" ht="38.25">
      <c r="A6" s="25"/>
      <c r="B6" s="26"/>
      <c r="C6" s="22"/>
      <c r="D6" s="12" t="s">
        <v>20</v>
      </c>
      <c r="E6" s="14" t="s">
        <v>40</v>
      </c>
      <c r="F6" s="13" t="s">
        <v>23</v>
      </c>
      <c r="G6" s="17"/>
      <c r="H6" s="18"/>
      <c r="I6" s="17"/>
      <c r="J6" s="18"/>
      <c r="K6" s="17"/>
      <c r="L6" s="33"/>
      <c r="M6" s="22"/>
    </row>
    <row r="7" spans="1:13" ht="38.25">
      <c r="A7" s="23" t="s">
        <v>18</v>
      </c>
      <c r="B7" s="26" t="s">
        <v>26</v>
      </c>
      <c r="C7" s="22" t="s">
        <v>62</v>
      </c>
      <c r="D7" s="12" t="s">
        <v>21</v>
      </c>
      <c r="E7" s="14" t="s">
        <v>64</v>
      </c>
      <c r="F7" s="13" t="s">
        <v>69</v>
      </c>
      <c r="G7" s="17">
        <v>3.94</v>
      </c>
      <c r="H7" s="18">
        <v>2.9444444444444446</v>
      </c>
      <c r="I7" s="17">
        <f t="shared" ref="I7" si="0">G7/H7</f>
        <v>1.3381132075471698</v>
      </c>
      <c r="J7" s="18"/>
      <c r="K7" s="17">
        <v>13</v>
      </c>
      <c r="L7" s="33" t="s">
        <v>48</v>
      </c>
      <c r="M7" s="22" t="s">
        <v>95</v>
      </c>
    </row>
    <row r="8" spans="1:13" ht="25.5">
      <c r="A8" s="24"/>
      <c r="B8" s="26"/>
      <c r="C8" s="22"/>
      <c r="D8" s="12" t="s">
        <v>19</v>
      </c>
      <c r="E8" s="14" t="s">
        <v>66</v>
      </c>
      <c r="F8" s="13" t="s">
        <v>72</v>
      </c>
      <c r="G8" s="17"/>
      <c r="H8" s="18"/>
      <c r="I8" s="17"/>
      <c r="J8" s="18"/>
      <c r="K8" s="17"/>
      <c r="L8" s="33"/>
      <c r="M8" s="22"/>
    </row>
    <row r="9" spans="1:13" ht="38.25">
      <c r="A9" s="25"/>
      <c r="B9" s="26"/>
      <c r="C9" s="22"/>
      <c r="D9" s="12" t="s">
        <v>20</v>
      </c>
      <c r="E9" s="14" t="s">
        <v>31</v>
      </c>
      <c r="F9" s="13" t="s">
        <v>23</v>
      </c>
      <c r="G9" s="17"/>
      <c r="H9" s="18"/>
      <c r="I9" s="17"/>
      <c r="J9" s="18"/>
      <c r="K9" s="17"/>
      <c r="L9" s="33"/>
      <c r="M9" s="22"/>
    </row>
    <row r="10" spans="1:13" ht="38.25">
      <c r="A10" s="23" t="s">
        <v>18</v>
      </c>
      <c r="B10" s="26" t="s">
        <v>33</v>
      </c>
      <c r="C10" s="22" t="s">
        <v>62</v>
      </c>
      <c r="D10" s="12" t="s">
        <v>21</v>
      </c>
      <c r="E10" s="14" t="s">
        <v>65</v>
      </c>
      <c r="F10" s="13" t="s">
        <v>70</v>
      </c>
      <c r="G10" s="27">
        <v>3</v>
      </c>
      <c r="H10" s="30">
        <v>3.2604166666666674</v>
      </c>
      <c r="I10" s="17">
        <f t="shared" ref="I10" si="1">G10/H10</f>
        <v>0.92012779552715629</v>
      </c>
      <c r="J10" s="18"/>
      <c r="K10" s="17">
        <v>10</v>
      </c>
      <c r="L10" s="33" t="s">
        <v>48</v>
      </c>
      <c r="M10" s="22" t="s">
        <v>96</v>
      </c>
    </row>
    <row r="11" spans="1:13" ht="25.5">
      <c r="A11" s="24"/>
      <c r="B11" s="26"/>
      <c r="C11" s="22"/>
      <c r="D11" s="12" t="s">
        <v>19</v>
      </c>
      <c r="E11" s="14" t="s">
        <v>67</v>
      </c>
      <c r="F11" s="13" t="s">
        <v>73</v>
      </c>
      <c r="G11" s="28"/>
      <c r="H11" s="31"/>
      <c r="I11" s="17"/>
      <c r="J11" s="18"/>
      <c r="K11" s="17"/>
      <c r="L11" s="33"/>
      <c r="M11" s="22"/>
    </row>
    <row r="12" spans="1:13" ht="38.25">
      <c r="A12" s="25"/>
      <c r="B12" s="26"/>
      <c r="C12" s="22"/>
      <c r="D12" s="12" t="s">
        <v>20</v>
      </c>
      <c r="E12" s="14" t="s">
        <v>41</v>
      </c>
      <c r="F12" s="13" t="s">
        <v>23</v>
      </c>
      <c r="G12" s="29"/>
      <c r="H12" s="32"/>
      <c r="I12" s="17"/>
      <c r="J12" s="18"/>
      <c r="K12" s="17"/>
      <c r="L12" s="33"/>
      <c r="M12" s="22"/>
    </row>
  </sheetData>
  <mergeCells count="41">
    <mergeCell ref="H1:H2"/>
    <mergeCell ref="A1:A2"/>
    <mergeCell ref="B1:B2"/>
    <mergeCell ref="C1:C2"/>
    <mergeCell ref="D1:F1"/>
    <mergeCell ref="G1:G2"/>
    <mergeCell ref="A4:A6"/>
    <mergeCell ref="B4:B6"/>
    <mergeCell ref="C4:C6"/>
    <mergeCell ref="G4:G6"/>
    <mergeCell ref="H4:H6"/>
    <mergeCell ref="I1:I2"/>
    <mergeCell ref="J1:J2"/>
    <mergeCell ref="K1:K2"/>
    <mergeCell ref="L1:L2"/>
    <mergeCell ref="M1:M2"/>
    <mergeCell ref="A7:A9"/>
    <mergeCell ref="B7:B9"/>
    <mergeCell ref="C7:C9"/>
    <mergeCell ref="G7:G9"/>
    <mergeCell ref="H7:H9"/>
    <mergeCell ref="I4:I6"/>
    <mergeCell ref="J4:J6"/>
    <mergeCell ref="K4:K6"/>
    <mergeCell ref="L4:L6"/>
    <mergeCell ref="M4:M6"/>
    <mergeCell ref="A10:A12"/>
    <mergeCell ref="B10:B12"/>
    <mergeCell ref="C10:C12"/>
    <mergeCell ref="G10:G12"/>
    <mergeCell ref="H10:H12"/>
    <mergeCell ref="I7:I9"/>
    <mergeCell ref="J7:J9"/>
    <mergeCell ref="K7:K9"/>
    <mergeCell ref="L7:L9"/>
    <mergeCell ref="M7:M9"/>
    <mergeCell ref="I10:I12"/>
    <mergeCell ref="J10:J12"/>
    <mergeCell ref="K10:K12"/>
    <mergeCell ref="L10:L12"/>
    <mergeCell ref="M10:M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6" sqref="F6"/>
    </sheetView>
  </sheetViews>
  <sheetFormatPr defaultRowHeight="15"/>
  <cols>
    <col min="1" max="3" width="15.7109375" customWidth="1"/>
    <col min="4" max="6" width="20.7109375" customWidth="1"/>
    <col min="7" max="13" width="15.7109375" customWidth="1"/>
  </cols>
  <sheetData>
    <row r="1" spans="1:13" ht="18">
      <c r="A1" s="46" t="s">
        <v>0</v>
      </c>
      <c r="B1" s="48" t="s">
        <v>1</v>
      </c>
      <c r="C1" s="50" t="s">
        <v>2</v>
      </c>
      <c r="D1" s="52" t="s">
        <v>3</v>
      </c>
      <c r="E1" s="53"/>
      <c r="F1" s="54"/>
      <c r="G1" s="55" t="s">
        <v>4</v>
      </c>
      <c r="H1" s="44" t="s">
        <v>5</v>
      </c>
      <c r="I1" s="34" t="s">
        <v>6</v>
      </c>
      <c r="J1" s="36" t="s">
        <v>7</v>
      </c>
      <c r="K1" s="38" t="s">
        <v>8</v>
      </c>
      <c r="L1" s="40" t="s">
        <v>9</v>
      </c>
      <c r="M1" s="42" t="s">
        <v>7</v>
      </c>
    </row>
    <row r="2" spans="1:13">
      <c r="A2" s="47"/>
      <c r="B2" s="49"/>
      <c r="C2" s="51"/>
      <c r="D2" s="1" t="s">
        <v>10</v>
      </c>
      <c r="E2" s="2" t="s">
        <v>11</v>
      </c>
      <c r="F2" s="3" t="s">
        <v>12</v>
      </c>
      <c r="G2" s="56"/>
      <c r="H2" s="45"/>
      <c r="I2" s="35"/>
      <c r="J2" s="37"/>
      <c r="K2" s="39"/>
      <c r="L2" s="41"/>
      <c r="M2" s="43"/>
    </row>
    <row r="3" spans="1:13">
      <c r="A3" s="4"/>
      <c r="B3" s="5"/>
      <c r="C3" s="6"/>
      <c r="D3" s="4"/>
      <c r="E3" s="5"/>
      <c r="F3" s="6"/>
      <c r="G3" s="4" t="s">
        <v>13</v>
      </c>
      <c r="H3" s="6" t="s">
        <v>14</v>
      </c>
      <c r="I3" s="4" t="s">
        <v>15</v>
      </c>
      <c r="J3" s="6"/>
      <c r="K3" s="4"/>
      <c r="L3" s="5"/>
      <c r="M3" s="6"/>
    </row>
    <row r="4" spans="1:13" ht="38.25">
      <c r="A4" s="23" t="s">
        <v>18</v>
      </c>
      <c r="B4" s="26" t="s">
        <v>26</v>
      </c>
      <c r="C4" s="22" t="s">
        <v>22</v>
      </c>
      <c r="D4" s="12" t="s">
        <v>21</v>
      </c>
      <c r="E4" s="16" t="s">
        <v>75</v>
      </c>
      <c r="F4" s="15" t="s">
        <v>80</v>
      </c>
      <c r="G4" s="17">
        <v>3</v>
      </c>
      <c r="H4" s="18">
        <v>2.9444444444444446</v>
      </c>
      <c r="I4" s="17">
        <f>G4/H4</f>
        <v>1.0188679245283019</v>
      </c>
      <c r="J4" s="18"/>
      <c r="K4" s="17">
        <v>18</v>
      </c>
      <c r="L4" s="19" t="s">
        <v>48</v>
      </c>
      <c r="M4" s="22" t="s">
        <v>49</v>
      </c>
    </row>
    <row r="5" spans="1:13" ht="25.5">
      <c r="A5" s="24"/>
      <c r="B5" s="26"/>
      <c r="C5" s="22"/>
      <c r="D5" s="12" t="s">
        <v>19</v>
      </c>
      <c r="E5" s="16" t="s">
        <v>76</v>
      </c>
      <c r="F5" s="15" t="s">
        <v>82</v>
      </c>
      <c r="G5" s="17"/>
      <c r="H5" s="18"/>
      <c r="I5" s="17"/>
      <c r="J5" s="18"/>
      <c r="K5" s="17"/>
      <c r="L5" s="20"/>
      <c r="M5" s="22"/>
    </row>
    <row r="6" spans="1:13" ht="38.25">
      <c r="A6" s="25"/>
      <c r="B6" s="26"/>
      <c r="C6" s="22"/>
      <c r="D6" s="12" t="s">
        <v>20</v>
      </c>
      <c r="E6" s="16" t="s">
        <v>78</v>
      </c>
      <c r="F6" s="15" t="s">
        <v>23</v>
      </c>
      <c r="G6" s="17"/>
      <c r="H6" s="18"/>
      <c r="I6" s="17"/>
      <c r="J6" s="18"/>
      <c r="K6" s="17"/>
      <c r="L6" s="21"/>
      <c r="M6" s="22"/>
    </row>
    <row r="7" spans="1:13" ht="38.25">
      <c r="A7" s="23" t="s">
        <v>18</v>
      </c>
      <c r="B7" s="26" t="s">
        <v>32</v>
      </c>
      <c r="C7" s="22" t="s">
        <v>74</v>
      </c>
      <c r="D7" s="12" t="s">
        <v>21</v>
      </c>
      <c r="E7" s="16" t="s">
        <v>75</v>
      </c>
      <c r="F7" s="15" t="s">
        <v>81</v>
      </c>
      <c r="G7" s="27">
        <v>3</v>
      </c>
      <c r="H7" s="30">
        <v>3.2604166666666674</v>
      </c>
      <c r="I7" s="17">
        <f>G7/H7</f>
        <v>0.92012779552715629</v>
      </c>
      <c r="J7" s="18"/>
      <c r="K7" s="17">
        <v>17</v>
      </c>
      <c r="L7" s="19" t="s">
        <v>48</v>
      </c>
      <c r="M7" s="22" t="s">
        <v>85</v>
      </c>
    </row>
    <row r="8" spans="1:13" ht="25.5">
      <c r="A8" s="24"/>
      <c r="B8" s="26"/>
      <c r="C8" s="22"/>
      <c r="D8" s="12" t="s">
        <v>19</v>
      </c>
      <c r="E8" s="16" t="s">
        <v>77</v>
      </c>
      <c r="F8" s="15" t="s">
        <v>83</v>
      </c>
      <c r="G8" s="28"/>
      <c r="H8" s="31"/>
      <c r="I8" s="17"/>
      <c r="J8" s="18"/>
      <c r="K8" s="17"/>
      <c r="L8" s="20"/>
      <c r="M8" s="22"/>
    </row>
    <row r="9" spans="1:13" ht="38.25">
      <c r="A9" s="25"/>
      <c r="B9" s="26"/>
      <c r="C9" s="22"/>
      <c r="D9" s="12" t="s">
        <v>20</v>
      </c>
      <c r="E9" s="16" t="s">
        <v>79</v>
      </c>
      <c r="F9" s="15" t="s">
        <v>23</v>
      </c>
      <c r="G9" s="29"/>
      <c r="H9" s="32"/>
      <c r="I9" s="17"/>
      <c r="J9" s="18"/>
      <c r="K9" s="17"/>
      <c r="L9" s="21"/>
      <c r="M9" s="22"/>
    </row>
  </sheetData>
  <mergeCells count="31">
    <mergeCell ref="I7:I9"/>
    <mergeCell ref="J7:J9"/>
    <mergeCell ref="K7:K9"/>
    <mergeCell ref="L7:L9"/>
    <mergeCell ref="M7:M9"/>
    <mergeCell ref="I4:I6"/>
    <mergeCell ref="J4:J6"/>
    <mergeCell ref="K4:K6"/>
    <mergeCell ref="L4:L6"/>
    <mergeCell ref="M4:M6"/>
    <mergeCell ref="A7:A9"/>
    <mergeCell ref="B7:B9"/>
    <mergeCell ref="C7:C9"/>
    <mergeCell ref="G7:G9"/>
    <mergeCell ref="H7:H9"/>
    <mergeCell ref="A4:A6"/>
    <mergeCell ref="B4:B6"/>
    <mergeCell ref="C4:C6"/>
    <mergeCell ref="G4:G6"/>
    <mergeCell ref="H4:H6"/>
    <mergeCell ref="I1:I2"/>
    <mergeCell ref="J1:J2"/>
    <mergeCell ref="K1:K2"/>
    <mergeCell ref="L1:L2"/>
    <mergeCell ref="M1:M2"/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11" sqref="H11"/>
    </sheetView>
  </sheetViews>
  <sheetFormatPr defaultRowHeight="15"/>
  <cols>
    <col min="1" max="3" width="15.7109375" customWidth="1"/>
    <col min="4" max="6" width="20.7109375" customWidth="1"/>
    <col min="7" max="13" width="15.7109375" customWidth="1"/>
  </cols>
  <sheetData>
    <row r="1" spans="1:13" ht="18">
      <c r="A1" s="46" t="s">
        <v>0</v>
      </c>
      <c r="B1" s="48" t="s">
        <v>1</v>
      </c>
      <c r="C1" s="50" t="s">
        <v>2</v>
      </c>
      <c r="D1" s="52" t="s">
        <v>3</v>
      </c>
      <c r="E1" s="53"/>
      <c r="F1" s="54"/>
      <c r="G1" s="55" t="s">
        <v>4</v>
      </c>
      <c r="H1" s="44" t="s">
        <v>5</v>
      </c>
      <c r="I1" s="34" t="s">
        <v>6</v>
      </c>
      <c r="J1" s="36" t="s">
        <v>7</v>
      </c>
      <c r="K1" s="38" t="s">
        <v>8</v>
      </c>
      <c r="L1" s="40" t="s">
        <v>9</v>
      </c>
      <c r="M1" s="42" t="s">
        <v>7</v>
      </c>
    </row>
    <row r="2" spans="1:13">
      <c r="A2" s="47"/>
      <c r="B2" s="49"/>
      <c r="C2" s="51"/>
      <c r="D2" s="1" t="s">
        <v>10</v>
      </c>
      <c r="E2" s="2" t="s">
        <v>11</v>
      </c>
      <c r="F2" s="3" t="s">
        <v>12</v>
      </c>
      <c r="G2" s="56"/>
      <c r="H2" s="45"/>
      <c r="I2" s="35"/>
      <c r="J2" s="37"/>
      <c r="K2" s="39"/>
      <c r="L2" s="41"/>
      <c r="M2" s="43"/>
    </row>
    <row r="3" spans="1:13">
      <c r="A3" s="4"/>
      <c r="B3" s="5"/>
      <c r="C3" s="6"/>
      <c r="D3" s="4"/>
      <c r="E3" s="5"/>
      <c r="F3" s="6"/>
      <c r="G3" s="4" t="s">
        <v>13</v>
      </c>
      <c r="H3" s="6" t="s">
        <v>14</v>
      </c>
      <c r="I3" s="4" t="s">
        <v>15</v>
      </c>
      <c r="J3" s="6"/>
      <c r="K3" s="4"/>
      <c r="L3" s="5"/>
      <c r="M3" s="6"/>
    </row>
    <row r="4" spans="1:13" ht="38.25">
      <c r="A4" s="23" t="s">
        <v>18</v>
      </c>
      <c r="B4" s="26" t="s">
        <v>27</v>
      </c>
      <c r="C4" s="22" t="s">
        <v>22</v>
      </c>
      <c r="D4" s="12" t="s">
        <v>21</v>
      </c>
      <c r="E4" s="16" t="s">
        <v>88</v>
      </c>
      <c r="F4" s="15" t="s">
        <v>92</v>
      </c>
      <c r="G4" s="17">
        <v>2</v>
      </c>
      <c r="H4" s="18">
        <v>2.9444444444444446</v>
      </c>
      <c r="I4" s="17">
        <f>G4/H4</f>
        <v>0.67924528301886788</v>
      </c>
      <c r="J4" s="18"/>
      <c r="K4" s="17">
        <v>18</v>
      </c>
      <c r="L4" s="19" t="s">
        <v>48</v>
      </c>
      <c r="M4" s="22" t="s">
        <v>49</v>
      </c>
    </row>
    <row r="5" spans="1:13" ht="25.5">
      <c r="A5" s="24"/>
      <c r="B5" s="26"/>
      <c r="C5" s="22"/>
      <c r="D5" s="12" t="s">
        <v>19</v>
      </c>
      <c r="E5" s="16" t="s">
        <v>50</v>
      </c>
      <c r="F5" s="15" t="s">
        <v>71</v>
      </c>
      <c r="G5" s="17"/>
      <c r="H5" s="18"/>
      <c r="I5" s="17"/>
      <c r="J5" s="18"/>
      <c r="K5" s="17"/>
      <c r="L5" s="20"/>
      <c r="M5" s="22"/>
    </row>
    <row r="6" spans="1:13" ht="38.25">
      <c r="A6" s="25"/>
      <c r="B6" s="26"/>
      <c r="C6" s="22"/>
      <c r="D6" s="12" t="s">
        <v>20</v>
      </c>
      <c r="E6" s="16" t="s">
        <v>89</v>
      </c>
      <c r="F6" s="15" t="s">
        <v>23</v>
      </c>
      <c r="G6" s="17"/>
      <c r="H6" s="18"/>
      <c r="I6" s="17"/>
      <c r="J6" s="18"/>
      <c r="K6" s="17"/>
      <c r="L6" s="21"/>
      <c r="M6" s="22"/>
    </row>
    <row r="7" spans="1:13" ht="38.25">
      <c r="A7" s="23" t="s">
        <v>18</v>
      </c>
      <c r="B7" s="26" t="s">
        <v>26</v>
      </c>
      <c r="C7" s="22" t="s">
        <v>86</v>
      </c>
      <c r="D7" s="12" t="s">
        <v>21</v>
      </c>
      <c r="E7" s="16" t="s">
        <v>87</v>
      </c>
      <c r="F7" s="15" t="s">
        <v>94</v>
      </c>
      <c r="G7" s="27">
        <v>2</v>
      </c>
      <c r="H7" s="30">
        <v>3.2604166666666674</v>
      </c>
      <c r="I7" s="17">
        <f>G7/H7</f>
        <v>0.61341853035143756</v>
      </c>
      <c r="J7" s="18"/>
      <c r="K7" s="17">
        <v>17</v>
      </c>
      <c r="L7" s="19" t="s">
        <v>48</v>
      </c>
      <c r="M7" s="22" t="s">
        <v>84</v>
      </c>
    </row>
    <row r="8" spans="1:13" ht="25.5">
      <c r="A8" s="24"/>
      <c r="B8" s="26"/>
      <c r="C8" s="22"/>
      <c r="D8" s="12" t="s">
        <v>19</v>
      </c>
      <c r="E8" s="16" t="s">
        <v>91</v>
      </c>
      <c r="F8" s="15" t="s">
        <v>93</v>
      </c>
      <c r="G8" s="28"/>
      <c r="H8" s="31"/>
      <c r="I8" s="17"/>
      <c r="J8" s="18"/>
      <c r="K8" s="17"/>
      <c r="L8" s="20"/>
      <c r="M8" s="22"/>
    </row>
    <row r="9" spans="1:13" ht="38.25">
      <c r="A9" s="25"/>
      <c r="B9" s="26"/>
      <c r="C9" s="22"/>
      <c r="D9" s="12" t="s">
        <v>20</v>
      </c>
      <c r="E9" s="16" t="s">
        <v>90</v>
      </c>
      <c r="F9" s="15" t="s">
        <v>23</v>
      </c>
      <c r="G9" s="29"/>
      <c r="H9" s="32"/>
      <c r="I9" s="17"/>
      <c r="J9" s="18"/>
      <c r="K9" s="17"/>
      <c r="L9" s="21"/>
      <c r="M9" s="22"/>
    </row>
  </sheetData>
  <mergeCells count="31">
    <mergeCell ref="I7:I9"/>
    <mergeCell ref="J7:J9"/>
    <mergeCell ref="K7:K9"/>
    <mergeCell ref="L7:L9"/>
    <mergeCell ref="M7:M9"/>
    <mergeCell ref="I4:I6"/>
    <mergeCell ref="J4:J6"/>
    <mergeCell ref="K4:K6"/>
    <mergeCell ref="L4:L6"/>
    <mergeCell ref="M4:M6"/>
    <mergeCell ref="A7:A9"/>
    <mergeCell ref="B7:B9"/>
    <mergeCell ref="C7:C9"/>
    <mergeCell ref="G7:G9"/>
    <mergeCell ref="H7:H9"/>
    <mergeCell ref="I1:I2"/>
    <mergeCell ref="J1:J2"/>
    <mergeCell ref="K1:K2"/>
    <mergeCell ref="L1:L2"/>
    <mergeCell ref="M1:M2"/>
    <mergeCell ref="A4:A6"/>
    <mergeCell ref="B4:B6"/>
    <mergeCell ref="C4:C6"/>
    <mergeCell ref="G4:G6"/>
    <mergeCell ref="H4:H6"/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infra school-FLOOD </vt:lpstr>
      <vt:lpstr>infra school-RIL</vt:lpstr>
      <vt:lpstr>infra school-SLR</vt:lpstr>
      <vt:lpstr>infra school-E</vt:lpstr>
      <vt:lpstr>infra school-ESS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CDRRMO-User</cp:lastModifiedBy>
  <dcterms:created xsi:type="dcterms:W3CDTF">2020-02-27T04:47:43Z</dcterms:created>
  <dcterms:modified xsi:type="dcterms:W3CDTF">2020-07-17T02:03:08Z</dcterms:modified>
</cp:coreProperties>
</file>